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T:\Amt41\SG412\Hermann - Roos\14_Pflegekoordination\Dokumente des Verbundes\"/>
    </mc:Choice>
  </mc:AlternateContent>
  <bookViews>
    <workbookView xWindow="0" yWindow="0" windowWidth="20430" windowHeight="7590"/>
  </bookViews>
  <sheets>
    <sheet name="Bewertung Orientierungseinsatz" sheetId="1" r:id="rId1"/>
    <sheet name="Bew. 1.AD Amb.; Langz.; Akutst." sheetId="5" r:id="rId2"/>
    <sheet name="Bew. 2.AD Amb.; Langz.; Akutst." sheetId="2" r:id="rId3"/>
    <sheet name="Bewertung Vertiefungseinsatz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2" l="1"/>
  <c r="B50" i="5"/>
  <c r="F55" i="8" l="1"/>
  <c r="E55" i="8"/>
  <c r="D55" i="8"/>
  <c r="C55" i="8"/>
  <c r="F54" i="8"/>
  <c r="E54" i="8"/>
  <c r="D54" i="8"/>
  <c r="C54" i="8"/>
  <c r="F46" i="5"/>
  <c r="E46" i="5"/>
  <c r="D46" i="5"/>
  <c r="C46" i="5"/>
  <c r="F45" i="5"/>
  <c r="E45" i="5"/>
  <c r="D45" i="5"/>
  <c r="C45" i="5"/>
  <c r="F47" i="2"/>
  <c r="E47" i="2"/>
  <c r="D47" i="2"/>
  <c r="C47" i="2"/>
  <c r="F46" i="2"/>
  <c r="E46" i="2"/>
  <c r="D46" i="2"/>
  <c r="C46" i="2"/>
  <c r="C49" i="2" l="1"/>
  <c r="C49" i="5"/>
  <c r="C48" i="5"/>
  <c r="C57" i="8"/>
  <c r="C58" i="8"/>
  <c r="B59" i="8" s="1"/>
  <c r="C50" i="2"/>
  <c r="E40" i="1"/>
  <c r="D40" i="1"/>
  <c r="F40" i="1"/>
  <c r="F41" i="1"/>
  <c r="D41" i="1"/>
  <c r="C41" i="1"/>
  <c r="E41" i="1"/>
  <c r="C40" i="1"/>
  <c r="C44" i="1" l="1"/>
  <c r="C43" i="1"/>
  <c r="B45" i="1" l="1"/>
</calcChain>
</file>

<file path=xl/comments1.xml><?xml version="1.0" encoding="utf-8"?>
<comments xmlns="http://schemas.openxmlformats.org/spreadsheetml/2006/main">
  <authors>
    <author>Lenz Christian</author>
  </authors>
  <commentList>
    <comment ref="C43" authorId="0" shapeId="0">
      <text>
        <r>
          <rPr>
            <b/>
            <sz val="9"/>
            <color indexed="81"/>
            <rFont val="Segoe UI"/>
            <family val="2"/>
          </rPr>
          <t>Lenz Christian:</t>
        </r>
        <r>
          <rPr>
            <sz val="9"/>
            <color indexed="81"/>
            <rFont val="Segoe UI"/>
            <family val="2"/>
          </rPr>
          <t xml:space="preserve">
Maximal mögliche Punktzahl</t>
        </r>
      </text>
    </comment>
  </commentList>
</comments>
</file>

<file path=xl/comments2.xml><?xml version="1.0" encoding="utf-8"?>
<comments xmlns="http://schemas.openxmlformats.org/spreadsheetml/2006/main">
  <authors>
    <author>Lenz Christian</author>
  </authors>
  <commentList>
    <comment ref="C48" authorId="0" shapeId="0">
      <text>
        <r>
          <rPr>
            <b/>
            <sz val="9"/>
            <color indexed="81"/>
            <rFont val="Segoe UI"/>
            <family val="2"/>
          </rPr>
          <t>Lenz Christian:</t>
        </r>
        <r>
          <rPr>
            <sz val="9"/>
            <color indexed="81"/>
            <rFont val="Segoe UI"/>
            <family val="2"/>
          </rPr>
          <t xml:space="preserve">
Maximal mögliche Punktzahl</t>
        </r>
      </text>
    </comment>
  </commentList>
</comments>
</file>

<file path=xl/comments3.xml><?xml version="1.0" encoding="utf-8"?>
<comments xmlns="http://schemas.openxmlformats.org/spreadsheetml/2006/main">
  <authors>
    <author>Lenz Christian</author>
  </authors>
  <commentList>
    <comment ref="C49" authorId="0" shapeId="0">
      <text>
        <r>
          <rPr>
            <b/>
            <sz val="9"/>
            <color indexed="81"/>
            <rFont val="Segoe UI"/>
            <family val="2"/>
          </rPr>
          <t>Lenz Christian:</t>
        </r>
        <r>
          <rPr>
            <sz val="9"/>
            <color indexed="81"/>
            <rFont val="Segoe UI"/>
            <family val="2"/>
          </rPr>
          <t xml:space="preserve">
Maximal mögliche Punktzahl</t>
        </r>
      </text>
    </comment>
  </commentList>
</comments>
</file>

<file path=xl/comments4.xml><?xml version="1.0" encoding="utf-8"?>
<comments xmlns="http://schemas.openxmlformats.org/spreadsheetml/2006/main">
  <authors>
    <author>Lenz Christian</author>
  </authors>
  <commentList>
    <comment ref="C57" authorId="0" shapeId="0">
      <text>
        <r>
          <rPr>
            <b/>
            <sz val="9"/>
            <color indexed="81"/>
            <rFont val="Segoe UI"/>
            <family val="2"/>
          </rPr>
          <t>Lenz Christian:</t>
        </r>
        <r>
          <rPr>
            <sz val="9"/>
            <color indexed="81"/>
            <rFont val="Segoe UI"/>
            <family val="2"/>
          </rPr>
          <t xml:space="preserve">
Maximal mögliche Punktzahl</t>
        </r>
      </text>
    </comment>
  </commentList>
</comments>
</file>

<file path=xl/sharedStrings.xml><?xml version="1.0" encoding="utf-8"?>
<sst xmlns="http://schemas.openxmlformats.org/spreadsheetml/2006/main" count="262" uniqueCount="168">
  <si>
    <r>
      <t xml:space="preserve"> </t>
    </r>
    <r>
      <rPr>
        <sz val="14"/>
        <color rgb="FF000000"/>
        <rFont val="Helvetica Neue"/>
      </rPr>
      <t>Gestaltung des Pflegeprozesses KB I.1, I.2, I.3, I.4, I.5, I.6</t>
    </r>
  </si>
  <si>
    <t>Pflegeplanung</t>
  </si>
  <si>
    <t xml:space="preserve">…er beschreibt Beweglichkeit, Bewegungseinschränkungen und Haltungsmuster differenziert  </t>
  </si>
  <si>
    <t>…er erfasst aufmerksam von der Planung abweichende Bedürfnisse, Gesundheitszustände und Pflegebedarfe des PE</t>
  </si>
  <si>
    <t>Pflege</t>
  </si>
  <si>
    <t>… er orientiert sich in seinem Handeln konsequent an einer vorhanden Pflegeplanung</t>
  </si>
  <si>
    <t>… bezieht in seinem Handeln grundlegendes Fachwissen erkennbar ein</t>
  </si>
  <si>
    <t>… ermittelt und deutet Vitalwerte korrekt</t>
  </si>
  <si>
    <t>… bindet Ressourcen und Fähigkeiten des PE angemessen in sein Handeln ein</t>
  </si>
  <si>
    <t>… bietet passende Prophylaxen an</t>
  </si>
  <si>
    <t>…wirkt an Transfers und Ortswechseln innerhalb des Zimmers / der Einrichtung mit und beachtet dabei Sicherheitsaspekte angemessen</t>
  </si>
  <si>
    <t>…erkennt Notfallsituationen und zeigt folgerichtiges Verhalten</t>
  </si>
  <si>
    <t>… dokumentiert wahrheitsgemäß und aussagekräftig</t>
  </si>
  <si>
    <r>
      <t xml:space="preserve"> </t>
    </r>
    <r>
      <rPr>
        <sz val="14"/>
        <color rgb="FF000000"/>
        <rFont val="Helvetica Neue"/>
      </rPr>
      <t>Kommunikation KB II.1, II.2, II.3</t>
    </r>
  </si>
  <si>
    <t>Pflegebeziehung</t>
  </si>
  <si>
    <t>Der Auszubildende wendet in seiner Kommunikation mit PE die Grundprinzipien Empathie, Wertschätzung und Kongruenz durchgehend an</t>
  </si>
  <si>
    <t>…gibt Personen mit Orientierungseinschränkungen passende Unterstützung</t>
  </si>
  <si>
    <t>…zeigt angemessenen Einsatz von nonverbaler Kommunikation / Berührung als Instrumente der Interaktion (Nähe- und Distanz)</t>
  </si>
  <si>
    <t>…nimmt (drohende) Konflikte / Gewalt angemessen wahr und teilt seine Beobachtungen der PFK mit</t>
  </si>
  <si>
    <t>…informiert PE konsequent und angemessen vor pflegerischen Handlungen</t>
  </si>
  <si>
    <t>…leitet einfache Handlungs- und Bewegungsabläufe gezielt und sicher an</t>
  </si>
  <si>
    <t>Ethik</t>
  </si>
  <si>
    <t>…beachtet stets die Menschenrechte und das Selbstbestimmungsrecht des PE</t>
  </si>
  <si>
    <t>… berücksichtigt in seinem Handeln erkennbar biografische, kulturelle und religiöse Aspekte</t>
  </si>
  <si>
    <t xml:space="preserve"> Zusammenarbeit KB III. 1, III.2</t>
  </si>
  <si>
    <t>Teil des Teams sein</t>
  </si>
  <si>
    <t>Der Auszubildende nimmt in wertschätzender Weise Kontakt zu Teammitgliedern auf</t>
  </si>
  <si>
    <t>…gibt erlebte Situationen, Eindrücke und Gedanken nachvollziehbar an andere weiter</t>
  </si>
  <si>
    <t>Ärztliche Anordnungen</t>
  </si>
  <si>
    <t>…wendet grundlegende Prinzipien der allgemeinen Hygiene und der Händehygiene konsequent und korrekt an</t>
  </si>
  <si>
    <t>…setzt Vorgaben zur persönlichen Hygiene (Berufskleidung, Fingernägel, Schmuck) konsequent um</t>
  </si>
  <si>
    <t>…wirkt nach Kenntnisstand an Maßnahmen der Diagnostik und Therapie angemessen mit</t>
  </si>
  <si>
    <r>
      <t xml:space="preserve"> </t>
    </r>
    <r>
      <rPr>
        <sz val="14"/>
        <color rgb="FF000000"/>
        <rFont val="Helvetica Neue"/>
      </rPr>
      <t>Recht KB IV. 2</t>
    </r>
  </si>
  <si>
    <t>Der Auszubildende beachtet in seinem Pflegehandeln stets das zum aktuellen Zeitpunkt erworbene rechtliche Grundlagenwissen z.B. zum Selbstbestimmungsrecht, den Freiheitsrechten, der körperlichen Unversehrtheit etc.)</t>
  </si>
  <si>
    <r>
      <t xml:space="preserve">  </t>
    </r>
    <r>
      <rPr>
        <sz val="14"/>
        <color rgb="FF000000"/>
        <rFont val="Helvetica Neue"/>
      </rPr>
      <t>Wissenschaft und Persönlichkeitsentwicklung KB V.1, V.2</t>
    </r>
  </si>
  <si>
    <t>…zeigt in seinem Verhalten stets Verantwortungsbewusstsein und Zuverlässigkeit</t>
  </si>
  <si>
    <t>…beachtet stets die Grenzen des eigenen Wissens und Könnens</t>
  </si>
  <si>
    <t>…zeigt in seinem Handeln durchweg ein strukturiertes und geplantes Vorgehen</t>
  </si>
  <si>
    <t>Anmerkungen:</t>
  </si>
  <si>
    <t>trifft vollständig zu (3)</t>
  </si>
  <si>
    <t>trifft überwiegend zu (2)</t>
  </si>
  <si>
    <t>trifft wenig zu (1)</t>
  </si>
  <si>
    <t>Trifft Gar nicht zu (0)</t>
  </si>
  <si>
    <t>Note</t>
  </si>
  <si>
    <t>Erreichte Punktzahl</t>
  </si>
  <si>
    <t>Maximale Punktzahl</t>
  </si>
  <si>
    <r>
      <t xml:space="preserve"> </t>
    </r>
    <r>
      <rPr>
        <sz val="14"/>
        <color rgb="FF000000"/>
        <rFont val="Helvetica Neue"/>
      </rPr>
      <t xml:space="preserve"> Gestaltung des Pflegeprozesses KB I.1, I.2, I.3, I.4, I.5, I.6</t>
    </r>
  </si>
  <si>
    <t>Der Auszubildende wendet in seiner Kommunikation mit PE die Grundprinzipien Empathie, Wertschätzung und Kongruenz konsequent an</t>
  </si>
  <si>
    <t>…zeigt gezielten Einsatz von nonverbaler Kommunikation / Berührung als Instrumente der Interaktion (Nähe- und Distanz)</t>
  </si>
  <si>
    <t>…gibt erlebte Situationen, Eindrücke und Gedanken strukturiert und nachvollziehbar an andere weiter</t>
  </si>
  <si>
    <t>Wissenschaft</t>
  </si>
  <si>
    <t xml:space="preserve">…er erfasst von der Planung abweichende Bedürfnisse, Gesundheitszustände und Pflegebedarfe des PE adäquat und entwickelt passende Vorschläge zur Anpassung der Pflege </t>
  </si>
  <si>
    <t>… bindet Ressourcen und Fähigkeiten des PE angemessen in sein Handeln ein  und aktiviert und fördert angemessen</t>
  </si>
  <si>
    <t xml:space="preserve">…erkennt Notfallsituationen und wirkt entsprechend der eigenen Kompetenzen mit </t>
  </si>
  <si>
    <t>…er wirkt an Maßnahmen des Entlass- und Überleitungsmanagement adäquat mit</t>
  </si>
  <si>
    <t xml:space="preserve">… dokumentiert wahrheitsgemäß und verwendet dazu angemessene Fachsprache </t>
  </si>
  <si>
    <t>…informiert PE / konsequent und angemessen vor pflegerischen Handlungen und gestaltet Aushandlungsprozesse mit PE angemessen aus</t>
  </si>
  <si>
    <t xml:space="preserve">Der Auszubildende nimmt in wertschätzender Weise Kontakt zu Teammitgliedern auf </t>
  </si>
  <si>
    <t>…wendet Prinzipien der Hygiene und der Händehygiene konsequent und korrekt an begründet sein Handeln angemessen</t>
  </si>
  <si>
    <t>Der Auszubildende ist aktiv an der angemessenen Umsetzung der Expertenstandards beteiligt und begründet Handeln mit diesen</t>
  </si>
  <si>
    <t xml:space="preserve">…begründet auf Nachfrage sein pflegerisches Handeln mit Hilfe von Fachwissen angemessen </t>
  </si>
  <si>
    <t xml:space="preserve">…zeigt in seinem Handeln durchweg ein strukturiertes und geplantes Vorgehen </t>
  </si>
  <si>
    <t>QM</t>
  </si>
  <si>
    <t xml:space="preserve">…berücksichtigt stets berufsrechtliche Regelungen (z.B. im Blick auf Arbeitszeitgesetze, Urlaub, Delegation) </t>
  </si>
  <si>
    <t>…wirkt stets konstruktiv an Maßnahmen des Qualitätsmanagements mit (z.B. Pflegevisiten…)</t>
  </si>
  <si>
    <t xml:space="preserve"> Zusammenarbeit KB III.1, III.2, III.3</t>
  </si>
  <si>
    <r>
      <t xml:space="preserve"> </t>
    </r>
    <r>
      <rPr>
        <sz val="14"/>
        <color rgb="FF000000"/>
        <rFont val="Helvetica Neue"/>
      </rPr>
      <t>Recht KB IV.1, IV.2</t>
    </r>
  </si>
  <si>
    <r>
      <t xml:space="preserve">…er wendet </t>
    </r>
    <r>
      <rPr>
        <b/>
        <sz val="10"/>
        <color rgb="FF000000"/>
        <rFont val="Helvetica Neue"/>
      </rPr>
      <t xml:space="preserve">Assessmentinstrumente </t>
    </r>
    <r>
      <rPr>
        <sz val="10"/>
        <color rgb="FF000000"/>
        <rFont val="Helvetica Neue"/>
      </rPr>
      <t>im Bereich pflegerischer Risiken (Sturz, Dekubitus…) korrekt an</t>
    </r>
  </si>
  <si>
    <r>
      <t xml:space="preserve">…er erfasst von der Planung abweichende Bedürfnisse, Gesundheitszustände und Pflegebedarfe des PE adäquat </t>
    </r>
    <r>
      <rPr>
        <b/>
        <sz val="10"/>
        <color rgb="FF000000"/>
        <rFont val="Helvetica Neue"/>
      </rPr>
      <t>und entwickelt passende Vorschläge zur Anpassung der Pflege</t>
    </r>
  </si>
  <si>
    <r>
      <t xml:space="preserve">… bezieht in seinem Handeln grundlegendes Fachwissen </t>
    </r>
    <r>
      <rPr>
        <b/>
        <sz val="10"/>
        <color rgb="FF000000"/>
        <rFont val="Helvetica Neue"/>
      </rPr>
      <t>situativ angemessen</t>
    </r>
    <r>
      <rPr>
        <sz val="10"/>
        <color rgb="FF000000"/>
        <rFont val="Helvetica Neue"/>
      </rPr>
      <t xml:space="preserve"> ein</t>
    </r>
  </si>
  <si>
    <r>
      <t xml:space="preserve">… bindet Ressourcen und Fähigkeiten des PE angemessen in sein Handeln ein und </t>
    </r>
    <r>
      <rPr>
        <b/>
        <sz val="10"/>
        <color rgb="FF000000"/>
        <rFont val="Helvetica Neue"/>
      </rPr>
      <t>aktiviert und fördert angemessen</t>
    </r>
  </si>
  <si>
    <t>…er bezieht Angehörige angemessen in die Pflege ein</t>
  </si>
  <si>
    <r>
      <t xml:space="preserve">…erkennt Notfallsituationen und </t>
    </r>
    <r>
      <rPr>
        <b/>
        <sz val="10"/>
        <color rgb="FF000000"/>
        <rFont val="Helvetica Neue"/>
      </rPr>
      <t>wirkt entsprechend der eigenen Kompetenzen mit</t>
    </r>
  </si>
  <si>
    <r>
      <t xml:space="preserve">…gibt erlebte Situationen, Eindrücke und Gedanken </t>
    </r>
    <r>
      <rPr>
        <b/>
        <sz val="10"/>
        <color rgb="FF000000"/>
        <rFont val="Helvetica Neue"/>
      </rPr>
      <t xml:space="preserve">strukturiert </t>
    </r>
    <r>
      <rPr>
        <sz val="10"/>
        <color rgb="FF000000"/>
        <rFont val="Helvetica Neue"/>
      </rPr>
      <t>und nachvollziehbar an andere weiter</t>
    </r>
  </si>
  <si>
    <r>
      <t xml:space="preserve">…wendet Prinzipien der allgemeinen Hygiene und der Händehygiene konsequent und korrekt an und </t>
    </r>
    <r>
      <rPr>
        <b/>
        <sz val="10"/>
        <color rgb="FF000000"/>
        <rFont val="Helvetica Neue"/>
      </rPr>
      <t>begründet sein Handeln angemessen</t>
    </r>
  </si>
  <si>
    <t>Der Auszubildende beschreibt beispielhaft pflegerische Leitlinien (z.B. Expertenstandards) und ihre Rolle in der Pflege korrekt</t>
  </si>
  <si>
    <t>…begründet auf Nachfrage sein pflegerisches Handeln mit Hilfe von Fachwissen angemessen</t>
  </si>
  <si>
    <t>Persönlichkeitsentwicklung</t>
  </si>
  <si>
    <t xml:space="preserve">… bindet Ressourcen und Fähigkeiten des PE angemessen in sein Handeln ein und aktiviert und fördert angemessen und unterstützt die Krankheitsbewältigung </t>
  </si>
  <si>
    <t xml:space="preserve">…entwickelt angemessene lebensweltorientierte Angebote zur Bewältigung von Pflegebedürftigkeit </t>
  </si>
  <si>
    <r>
      <t xml:space="preserve">…gibt Personen mit Orientierungseinschränkungen passende Unterstützung/ </t>
    </r>
    <r>
      <rPr>
        <b/>
        <sz val="10"/>
        <color rgb="FF000000"/>
        <rFont val="Helvetica Neue"/>
      </rPr>
      <t xml:space="preserve">Anregung </t>
    </r>
  </si>
  <si>
    <r>
      <t xml:space="preserve">…zeigt </t>
    </r>
    <r>
      <rPr>
        <b/>
        <sz val="10"/>
        <color rgb="FF000000"/>
        <rFont val="Helvetica Neue"/>
      </rPr>
      <t>gezielten Einsatz</t>
    </r>
    <r>
      <rPr>
        <sz val="10"/>
        <color rgb="FF000000"/>
        <rFont val="Helvetica Neue"/>
      </rPr>
      <t xml:space="preserve"> von nonverbaler Kommunikation / Berührung als Instrumente der Interaktion (Nähe- und Distanz)</t>
    </r>
  </si>
  <si>
    <r>
      <t xml:space="preserve">…leitet einfache Handlungs- und Bewegungsabläufe gezielt und sicher an; </t>
    </r>
    <r>
      <rPr>
        <b/>
        <sz val="10"/>
        <color rgb="FF000000"/>
        <rFont val="Helvetica Neue"/>
      </rPr>
      <t>Beantwortet einfache Fragen von PE/ Angehörigen entsprechend des Wissensstandes fachgerecht</t>
    </r>
  </si>
  <si>
    <t xml:space="preserve"> Zusammenarbeit KB III.1, III.2</t>
  </si>
  <si>
    <r>
      <t xml:space="preserve">… erschließt sich selbständig </t>
    </r>
    <r>
      <rPr>
        <sz val="10"/>
        <color rgb="FF000000"/>
        <rFont val="Helvetica Neue"/>
      </rPr>
      <t>Wissensbestände</t>
    </r>
    <r>
      <rPr>
        <b/>
        <sz val="10"/>
        <color rgb="FF000000"/>
        <rFont val="Helvetica Neue"/>
      </rPr>
      <t xml:space="preserve"> und bringt diese angemessen ein</t>
    </r>
  </si>
  <si>
    <t>Orientierungseinsatz</t>
  </si>
  <si>
    <r>
      <t xml:space="preserve">Kompetenzziel zum Ende des OE: </t>
    </r>
    <r>
      <rPr>
        <b/>
        <sz val="12"/>
        <color rgb="FF000000"/>
        <rFont val="Helvetica Neue"/>
      </rPr>
      <t>Einen pflegebedürftigen Menschen mit geringem Pflegebedarf</t>
    </r>
    <r>
      <rPr>
        <sz val="12"/>
        <color rgb="FF000000"/>
        <rFont val="Helvetica Neue"/>
      </rPr>
      <t xml:space="preserve"> selbständig bewohnerorientiert in seiner Selbstversorgung (Körperpflege, Nahrungsaufnahme, Ausscheidung…)  und Mobilität unterstützen.</t>
    </r>
  </si>
  <si>
    <t>nicht bewertbar (-)</t>
  </si>
  <si>
    <t>Pflichteinsatz Langzeitpflege, ambulante Pflege, Stationäre Akutpflege 2.AD</t>
  </si>
  <si>
    <t>…drückt eigene Gefühle und Reaktionsmuster verbal aus (z.B. im Kontext von Scham, Ekel, Ängsten, Unsicherheit, Wut…)</t>
  </si>
  <si>
    <t>Beratung/ Information</t>
  </si>
  <si>
    <t>… die Übergabe (Schichtwechsel) ist strukturiert und hat einen angemessenen Umfang</t>
  </si>
  <si>
    <t>Rechtliche Rahmen- bedingungen</t>
  </si>
  <si>
    <t>Rechtliche Rahmen- beding- ungen</t>
  </si>
  <si>
    <t>Der Auszubildende beachtet in seinem Pflegehandeln stets das zum aktuellen Zeitpunkt erworbene rechtliche Grundlagenwissen (z.B. zum Selbstbestimmungsrecht, den Freiheitsrechten, der körperlichen Unversehrtheit etc.)</t>
  </si>
  <si>
    <t>Der Auszubildende zeigt in seinem Verhalten stets Verantwortungsbewusstsein und Zuverlässigkeit</t>
  </si>
  <si>
    <t>…zeigt (drohende) Überforderung (auch emotionale Überforderung) konsequent an</t>
  </si>
  <si>
    <t xml:space="preserve">Anmerkungen:                  </t>
  </si>
  <si>
    <t>Pflichteinsatz Langzeitpflege, ambulante Pflege, stationäre Akutpflege 1.AD</t>
  </si>
  <si>
    <t>Vertiefungseinsatz 3.AD</t>
  </si>
  <si>
    <r>
      <t xml:space="preserve">… erfasst </t>
    </r>
    <r>
      <rPr>
        <b/>
        <sz val="10"/>
        <color rgb="FF000000"/>
        <rFont val="Helvetica Neue"/>
      </rPr>
      <t>Veränderungen des Gesundheitszustandes</t>
    </r>
    <r>
      <rPr>
        <sz val="10"/>
        <color rgb="FF000000"/>
        <rFont val="Helvetica Neue"/>
      </rPr>
      <t xml:space="preserve"> anhand von Vitalzeichen, Laborbefunden etc. korrekt und </t>
    </r>
    <r>
      <rPr>
        <b/>
        <sz val="10"/>
        <color rgb="FF000000"/>
        <rFont val="Helvetica Neue"/>
      </rPr>
      <t xml:space="preserve">interpretiert </t>
    </r>
    <r>
      <rPr>
        <sz val="10"/>
        <color rgb="FF000000"/>
        <rFont val="Helvetica Neue"/>
      </rPr>
      <t>die Veränderungen dem Ausbildungsstand entsprechend korrekt</t>
    </r>
  </si>
  <si>
    <r>
      <t>…</t>
    </r>
    <r>
      <rPr>
        <b/>
        <sz val="10"/>
        <color rgb="FF000000"/>
        <rFont val="Helvetica Neue"/>
      </rPr>
      <t>führt Transfers ggf. mit Hilfsmitteln korrekt durch</t>
    </r>
    <r>
      <rPr>
        <sz val="10"/>
        <color rgb="FF000000"/>
        <rFont val="Helvetica Neue"/>
      </rPr>
      <t xml:space="preserve"> und beachtet dabei Sicherheitsaspekte angemessen</t>
    </r>
  </si>
  <si>
    <t>Dokumen- tation</t>
  </si>
  <si>
    <t>... findet zuverlässig für ihn relevante Informationen und Eintragungsorte im Dokumentationssystem der Einrichtung</t>
  </si>
  <si>
    <r>
      <t xml:space="preserve">... findet </t>
    </r>
    <r>
      <rPr>
        <b/>
        <sz val="10"/>
        <color rgb="FF000000"/>
        <rFont val="Helvetica Neue"/>
      </rPr>
      <t xml:space="preserve">zielgerichtet </t>
    </r>
    <r>
      <rPr>
        <sz val="10"/>
        <color rgb="FF000000"/>
        <rFont val="Helvetica Neue"/>
      </rPr>
      <t>für ihn relevante Informationen und Eintragungsorte im Dokumentationssystem der Einrichtung</t>
    </r>
  </si>
  <si>
    <r>
      <t xml:space="preserve">… informiert PE / konsequent und angemessen vor pflegerischen Handlungen, lässt sich auf </t>
    </r>
    <r>
      <rPr>
        <b/>
        <sz val="10"/>
        <color rgb="FF000000"/>
        <rFont val="Helvetica Neue"/>
      </rPr>
      <t>Aushandlungsprozesse</t>
    </r>
    <r>
      <rPr>
        <sz val="10"/>
        <color rgb="FF000000"/>
        <rFont val="Helvetica Neue"/>
      </rPr>
      <t xml:space="preserve"> mit PE ein</t>
    </r>
  </si>
  <si>
    <t>… beachtet stets die Menschenrechte und das Selbstbestimmungsrecht des PE</t>
  </si>
  <si>
    <r>
      <t xml:space="preserve">…wirkt an  Pflegehandlungen im Kontext </t>
    </r>
    <r>
      <rPr>
        <b/>
        <sz val="10"/>
        <color rgb="FF000000"/>
        <rFont val="Helvetica Neue"/>
      </rPr>
      <t>erhöhter Infektionsrisiken</t>
    </r>
    <r>
      <rPr>
        <sz val="10"/>
        <color rgb="FF000000"/>
        <rFont val="Helvetica Neue"/>
      </rPr>
      <t xml:space="preserve"> korrekt mit (z.B. MRE, Isolation…)</t>
    </r>
  </si>
  <si>
    <r>
      <t xml:space="preserve">…setzt Vorgaben zur persönlichen Hygiene (Berufskleidung, </t>
    </r>
    <r>
      <rPr>
        <b/>
        <sz val="10"/>
        <color rgb="FF000000"/>
        <rFont val="Helvetica Neue"/>
      </rPr>
      <t>persönliche Schutzausrüstung</t>
    </r>
    <r>
      <rPr>
        <sz val="10"/>
        <color rgb="FF000000"/>
        <rFont val="Helvetica Neue"/>
      </rPr>
      <t>, Fingernägel, Schmuck) konsequent um</t>
    </r>
  </si>
  <si>
    <r>
      <t>…führt nach Kenntnisstand risikoarme ärztliche verordnete Maßnahmen unter Aufsicht fachgerecht durch</t>
    </r>
    <r>
      <rPr>
        <sz val="10"/>
        <color rgb="FF000000"/>
        <rFont val="Helvetica Neue"/>
      </rPr>
      <t xml:space="preserve"> (s.c. Injektionen, Medikamente stellen, einfache Wundverbände…)</t>
    </r>
  </si>
  <si>
    <t>… zeigt (drohende) Überforderung (auch emotionale Überforderung) konsequent an</t>
  </si>
  <si>
    <r>
      <t xml:space="preserve">Kompetenzziel zum Ende des Pflichteinsatzes 1.AD: 
</t>
    </r>
    <r>
      <rPr>
        <b/>
        <sz val="12"/>
        <color rgb="FF000000"/>
        <rFont val="Helvetica Neue"/>
      </rPr>
      <t>Einen pflegebedürftigen Menschen mit geringem Pflegebedarf</t>
    </r>
    <r>
      <rPr>
        <sz val="12"/>
        <color rgb="FF000000"/>
        <rFont val="Helvetica Neue"/>
      </rPr>
      <t xml:space="preserve"> selbständig bewohnerorientiert in seiner Selbstversorgung und Mobilität unterstützen. In komplexeren Pflegesituationen angemessen mitwirken.</t>
    </r>
  </si>
  <si>
    <r>
      <t xml:space="preserve">Kompetenzziel zum Ende des Pflichteinsatzes 2.AD: 
</t>
    </r>
    <r>
      <rPr>
        <b/>
        <sz val="12"/>
        <color rgb="FF000000"/>
        <rFont val="Helvetica Neue"/>
      </rPr>
      <t>Einen pflegebedürftigen Menschen mit mittlerem Pflegebedarf</t>
    </r>
    <r>
      <rPr>
        <sz val="12"/>
        <color rgb="FF000000"/>
        <rFont val="Helvetica Neue"/>
      </rPr>
      <t xml:space="preserve"> selbständig bewohnerorientiert in seiner Selbstversorgung und Mobilität unterstützen. In komplexen Pflegesituationen angemessen mitwirken.</t>
    </r>
  </si>
  <si>
    <t>… er schlägt adäquate Pflegeziele und Pflegemaßnahmen vor, hält diese in einer Pflegeplanung fest und evaluiert kontinuierlich die durchgeführte Pflege</t>
  </si>
  <si>
    <r>
      <t xml:space="preserve">Der Auszubildende erfasst Fähigkeiten, Ressourcen, Defizite und Unterstützungsbedarf des PE in </t>
    </r>
    <r>
      <rPr>
        <b/>
        <sz val="10"/>
        <color rgb="FF000000"/>
        <rFont val="Helvetica Neue"/>
      </rPr>
      <t xml:space="preserve">sämtlichen </t>
    </r>
    <r>
      <rPr>
        <sz val="10"/>
        <color rgb="FF000000"/>
        <rFont val="Helvetica Neue"/>
      </rPr>
      <t>Bereichen der Selbstversorgung und Mobilität mit den am Einsatzort angewendeten Instrumenten korrekt</t>
    </r>
  </si>
  <si>
    <r>
      <t xml:space="preserve">…die Übergabe (Schichtwechsel) ist strukturiert, hat einen angemessenen Umfang und </t>
    </r>
    <r>
      <rPr>
        <b/>
        <sz val="10"/>
        <color rgb="FF000000"/>
        <rFont val="Helvetica Neue"/>
      </rPr>
      <t>die Fachsprache wird angemessen verwendet</t>
    </r>
  </si>
  <si>
    <r>
      <t xml:space="preserve">Der Auszubildende erfasst Fähigkeiten, Ressourcen, Defizite und Unterstützungsbedarf des PE in </t>
    </r>
    <r>
      <rPr>
        <b/>
        <sz val="10"/>
        <color rgb="FF000000"/>
        <rFont val="Helvetica Neue"/>
      </rPr>
      <t>grundlegenden</t>
    </r>
    <r>
      <rPr>
        <sz val="10"/>
        <color rgb="FF000000"/>
        <rFont val="Helvetica Neue"/>
      </rPr>
      <t xml:space="preserve"> Bereichen der Selbstversorgung und Mobilität mit den am Einsatzort angewendeten Instrumenten korrekt</t>
    </r>
  </si>
  <si>
    <t>… führt geplante Prophylaxen fachgerecht durch</t>
  </si>
  <si>
    <t xml:space="preserve">… findet zielgerichtet für ihn relevante Informationen und Eintragungsorte im Dokumentationssystem der Einrichtung </t>
  </si>
  <si>
    <t>…die Übergabe (Schichtwechsel) ist strukturiert, hat einen angemessenen Umfang und die Fachsprache wird angemessen verwendet</t>
  </si>
  <si>
    <t>…führt Pflegehandlungen im Kontext erhöhter Infektionsrisiken korrekt durch (z.B. MRE, Isolation…)</t>
  </si>
  <si>
    <t xml:space="preserve">…setzt Vorgaben zur persönlichen Hygiene (Berufskleidung, persönliche Schutzausrüstung, Fingernägel, Schmuck) konsequent um </t>
  </si>
  <si>
    <r>
      <t xml:space="preserve">… erschließt sich selbständig Wissensbestände, </t>
    </r>
    <r>
      <rPr>
        <b/>
        <sz val="10"/>
        <color rgb="FF000000"/>
        <rFont val="Helvetica Neue"/>
      </rPr>
      <t>reflektiert dieses Wissen kritisch und bringt es angemessen ein</t>
    </r>
  </si>
  <si>
    <r>
      <t xml:space="preserve">…führt nach Kenntnisstand </t>
    </r>
    <r>
      <rPr>
        <b/>
        <sz val="10"/>
        <color rgb="FF000000"/>
        <rFont val="Helvetica Neue"/>
      </rPr>
      <t>ärztliche verordnete</t>
    </r>
    <r>
      <rPr>
        <sz val="10"/>
        <color rgb="FF000000"/>
        <rFont val="Helvetica Neue"/>
      </rPr>
      <t xml:space="preserve"> Massnahmen unter Aufsicht fachgerecht durch (s.c. Injektionen, Medikamente stellen, einfache Wundverbände…)</t>
    </r>
  </si>
  <si>
    <r>
      <t xml:space="preserve">…gibt Personen mit Orientierungseinschränkungen passende Unterstützung/ Anregung, wendet dabei die </t>
    </r>
    <r>
      <rPr>
        <b/>
        <sz val="10"/>
        <color rgb="FF000000"/>
        <rFont val="Helvetica Neue"/>
      </rPr>
      <t xml:space="preserve">Grundsätze der Validation erkennbar an </t>
    </r>
  </si>
  <si>
    <r>
      <t xml:space="preserve">…leitet </t>
    </r>
    <r>
      <rPr>
        <b/>
        <sz val="10"/>
        <color rgb="FF000000"/>
        <rFont val="Helvetica Neue"/>
      </rPr>
      <t>Handlungs- und Bewegungsabläufe</t>
    </r>
    <r>
      <rPr>
        <sz val="10"/>
        <color rgb="FF000000"/>
        <rFont val="Helvetica Neue"/>
      </rPr>
      <t xml:space="preserve"> gezielt und sicher an; Beantwortet </t>
    </r>
    <r>
      <rPr>
        <b/>
        <sz val="10"/>
        <color rgb="FF000000"/>
        <rFont val="Helvetica Neue"/>
      </rPr>
      <t>Fragen</t>
    </r>
    <r>
      <rPr>
        <sz val="10"/>
        <color rgb="FF000000"/>
        <rFont val="Helvetica Neue"/>
      </rPr>
      <t xml:space="preserve"> von PE/ Angehörigen entsprechend des Wissensstandes fachgerecht </t>
    </r>
  </si>
  <si>
    <r>
      <t>Der Auszubildende erfasst Fähigkeiten, Ressourcen, Defizite und Unterstützungsbedarf des PE in sämtlichen</t>
    </r>
    <r>
      <rPr>
        <b/>
        <sz val="10"/>
        <color rgb="FF000000"/>
        <rFont val="Helvetica Neue"/>
      </rPr>
      <t xml:space="preserve"> </t>
    </r>
    <r>
      <rPr>
        <sz val="10"/>
        <color rgb="FF000000"/>
        <rFont val="Helvetica Neue"/>
      </rPr>
      <t>Bereichen der Selbstversorgung und Mobilität mit den am Einsatzort angewendeten Instrumenten korrekt</t>
    </r>
  </si>
  <si>
    <r>
      <t xml:space="preserve">…wendet pflegerische Assessmentbögen korrekt an </t>
    </r>
    <r>
      <rPr>
        <b/>
        <sz val="10"/>
        <color rgb="FF000000"/>
        <rFont val="Helvetica Neue"/>
      </rPr>
      <t>und ergänzt die Ergebnisse mit einer begründeten eigenen fachlichen Einschätzung</t>
    </r>
  </si>
  <si>
    <r>
      <t xml:space="preserve">… begründet sein Handeln </t>
    </r>
    <r>
      <rPr>
        <b/>
        <sz val="10"/>
        <color rgb="FF000000"/>
        <rFont val="Helvetica Neue"/>
      </rPr>
      <t>stets mit adäquatem Fachwissen</t>
    </r>
    <r>
      <rPr>
        <sz val="10"/>
        <color rgb="FF000000"/>
        <rFont val="Helvetica Neue"/>
      </rPr>
      <t xml:space="preserve"> </t>
    </r>
  </si>
  <si>
    <r>
      <t xml:space="preserve">… erfasst und interpretiert Veränderungen des Gesundheitszustandes (nach Wissenstand) korrekt. Er nutzt dazu Vitalzeichen, Laborbefunde sowie </t>
    </r>
    <r>
      <rPr>
        <b/>
        <sz val="10"/>
        <color rgb="FF000000"/>
        <rFont val="Helvetica Neue"/>
      </rPr>
      <t>ärztliche Befunde</t>
    </r>
  </si>
  <si>
    <r>
      <t xml:space="preserve">…er bezieht Angehörige </t>
    </r>
    <r>
      <rPr>
        <b/>
        <sz val="10"/>
        <color rgb="FF000000"/>
        <rFont val="Helvetica Neue"/>
      </rPr>
      <t xml:space="preserve">aktiv </t>
    </r>
    <r>
      <rPr>
        <sz val="10"/>
        <color rgb="FF000000"/>
        <rFont val="Helvetica Neue"/>
      </rPr>
      <t>in die Pflege ein</t>
    </r>
  </si>
  <si>
    <r>
      <t xml:space="preserve">… bietet passende Prophylaxen an und </t>
    </r>
    <r>
      <rPr>
        <b/>
        <sz val="10"/>
        <color rgb="FF000000"/>
        <rFont val="Helvetica Neue"/>
      </rPr>
      <t>führt diese situations- und fachgerecht durch</t>
    </r>
  </si>
  <si>
    <r>
      <t>…führt Transfers ggf. mit Hilfsmitteln korrekt durch und beachtet dabei Sicherheitsaspekte angemessen</t>
    </r>
    <r>
      <rPr>
        <b/>
        <sz val="10"/>
        <color rgb="FF000000"/>
        <rFont val="Helvetica Neue"/>
      </rPr>
      <t>. Setzt kinästhetische Prinzipien erkennbar um</t>
    </r>
  </si>
  <si>
    <r>
      <t xml:space="preserve">… dokumentiert wahrheitsgemäß und verwendet dazu </t>
    </r>
    <r>
      <rPr>
        <b/>
        <sz val="10"/>
        <color rgb="FF000000"/>
        <rFont val="Helvetica Neue"/>
      </rPr>
      <t>angemessene Fachsprache</t>
    </r>
    <r>
      <rPr>
        <sz val="10"/>
        <color rgb="FF000000"/>
        <rFont val="Helvetica Neue"/>
      </rPr>
      <t xml:space="preserve"> </t>
    </r>
  </si>
  <si>
    <t xml:space="preserve">… zeigt in seinem Handeln durchweg ein strukturiertes und geplantes Vorgehen </t>
  </si>
  <si>
    <r>
      <t xml:space="preserve">Kompetenzziel zum Ende der Vertiefungseinsatzes 
</t>
    </r>
    <r>
      <rPr>
        <b/>
        <sz val="12"/>
        <color rgb="FF000000"/>
        <rFont val="Helvetica Neue"/>
      </rPr>
      <t>Einen bzw. eine Gruppe von pflegebedürftigen Menschen mit hohem Pflegebedarf</t>
    </r>
    <r>
      <rPr>
        <sz val="12"/>
        <color rgb="FF000000"/>
        <rFont val="Helvetica Neue"/>
      </rPr>
      <t xml:space="preserve"> selbständig bewohnerorientiert in seiner Selbstversorgung und Mobilität unterstützen. </t>
    </r>
  </si>
  <si>
    <t>Der Auszubildende erfasst Fähigkeiten, Ressourcen, Defizite und Unterstützungsbedarf des PE in sämtlichen Bereichen der Selbstversorgung und Mobilität mit den am Einsatzort angewendeten Instrumenten korrekt</t>
  </si>
  <si>
    <t>…stimmt seine pflegebezogenen Interventionen mit dem therapeutischen Team angemessen ab und vertritt den Standpunkt der Pflege professionell</t>
  </si>
  <si>
    <r>
      <t xml:space="preserve">Der Auszubildende </t>
    </r>
    <r>
      <rPr>
        <b/>
        <sz val="10"/>
        <color rgb="FF000000"/>
        <rFont val="Helvetica Neue"/>
      </rPr>
      <t>gestaltet professionelle Beziehungen zu PE und Angehörigen die umfassend von Empathie, Wertschätzung und Kongruenz gekennzeichnet sind</t>
    </r>
    <r>
      <rPr>
        <sz val="10"/>
        <color rgb="FF000000"/>
        <rFont val="Helvetica Neue"/>
      </rPr>
      <t xml:space="preserve"> </t>
    </r>
  </si>
  <si>
    <r>
      <t xml:space="preserve">…nimmt (drohende) Konflikte / Gewalt / Machtmissbrauch angemessen wahr und </t>
    </r>
    <r>
      <rPr>
        <b/>
        <sz val="10"/>
        <color rgb="FF000000"/>
        <rFont val="Helvetica Neue"/>
      </rPr>
      <t>entwickelt adäquate Lösungsansätze und/ oder bezieht externe Expertise ein</t>
    </r>
  </si>
  <si>
    <r>
      <t xml:space="preserve">…informiert PE / konsequent und angemessen vor pflegerischen Handlungen und </t>
    </r>
    <r>
      <rPr>
        <b/>
        <sz val="10"/>
        <color rgb="FF000000"/>
        <rFont val="Helvetica Neue"/>
      </rPr>
      <t>gestaltet angemessene Aushandlungsprozesse mit PE</t>
    </r>
    <r>
      <rPr>
        <sz val="10"/>
        <color rgb="FF000000"/>
        <rFont val="Helvetica Neue"/>
      </rPr>
      <t xml:space="preserve"> </t>
    </r>
  </si>
  <si>
    <t>… schätzt pflegerische Risiken mit und ohne Assessmentinstrumente differenziert und fachlich begründet ein</t>
  </si>
  <si>
    <t>…  erstellt selbständig eine differenzierte Pflegeplanung in Abstimmung mit dem PE / seinen Bezugspersonen. Dabei gestaltet er angemessen Aushandlungsprozesse mit dem PE/ Bezugspersonen</t>
  </si>
  <si>
    <t>… erfasst von der Planung abweichende Bedürfnisse, Gesundheitszustände und Pflegebedarfe des PE adäquat und passt die Pflege entsprechend an</t>
  </si>
  <si>
    <t>… evaluiert die Pflege fachgerecht und passt ggf. die Pflegeplanung entsprechend an</t>
  </si>
  <si>
    <t>… begründet sein Handeln stets mit adäquatem Fachwissen und mit Hilfe von relevanten Konzepten (z.B. chronischer Schmerz, Case- Management, Traject- Konzept, Bobath, Validation…)</t>
  </si>
  <si>
    <r>
      <t xml:space="preserve">… erfasst und interpretiert Veränderungen des Gesundheitszustandes in </t>
    </r>
    <r>
      <rPr>
        <b/>
        <sz val="10"/>
        <color rgb="FF000000"/>
        <rFont val="Helvetica Neue"/>
      </rPr>
      <t>komplexen</t>
    </r>
    <r>
      <rPr>
        <sz val="10"/>
        <color rgb="FF000000"/>
        <rFont val="Helvetica Neue"/>
      </rPr>
      <t xml:space="preserve"> gesundheitlichen Problemlagen korrekt. Er nutzt dazu z.B. Vitalzeichen, Laborbefunde sowie ärztliche Befunde</t>
    </r>
  </si>
  <si>
    <t>…führt Transfers ggf. mit Hilfsmitteln korrekt durch und beachtet dabei Sicherheitsaspekte angemessen. Setzt kinästhetische Prinzipien erkennbar um</t>
  </si>
  <si>
    <r>
      <t xml:space="preserve">… bezieht Angehörige sowie </t>
    </r>
    <r>
      <rPr>
        <b/>
        <sz val="10"/>
        <color rgb="FF000000"/>
        <rFont val="Helvetica Neue"/>
      </rPr>
      <t>Auszubildende, Praktikanten etc</t>
    </r>
    <r>
      <rPr>
        <sz val="10"/>
        <color rgb="FF000000"/>
        <rFont val="Helvetica Neue"/>
      </rPr>
      <t xml:space="preserve">. aktiv in die Pflege ein </t>
    </r>
    <r>
      <rPr>
        <b/>
        <sz val="10"/>
        <color rgb="FF000000"/>
        <rFont val="Helvetica Neue"/>
      </rPr>
      <t>und leitet diese angemessen an</t>
    </r>
  </si>
  <si>
    <t xml:space="preserve">… bietet passende Prophylaxen an und führt diese situations- und fachgerecht durch </t>
  </si>
  <si>
    <r>
      <t xml:space="preserve">…erkennt Notfallsituationen, </t>
    </r>
    <r>
      <rPr>
        <b/>
        <sz val="10"/>
        <color rgb="FF000000"/>
        <rFont val="Helvetica Neue"/>
      </rPr>
      <t>trifft erforderliche Interventionsentscheidungen und leitet lebenserhaltende Sofortmaßnahmen ein</t>
    </r>
  </si>
  <si>
    <r>
      <t xml:space="preserve">… bedient das einrichtungsinterne Dokumentationssystem </t>
    </r>
    <r>
      <rPr>
        <b/>
        <sz val="10"/>
        <color rgb="FF000000"/>
        <rFont val="Helvetica Neue"/>
      </rPr>
      <t xml:space="preserve">vollständig fachgerecht und professionell </t>
    </r>
    <r>
      <rPr>
        <sz val="10"/>
        <color rgb="FF000000"/>
        <rFont val="Helvetica Neue"/>
      </rPr>
      <t xml:space="preserve">(Informationsentnahme Navigation, Eintragungsorte…) </t>
    </r>
  </si>
  <si>
    <r>
      <t>…gibt Personen mit Orientierungseinschränkungen passende Unterstützung/ Anregung, wendet dabei die Grundsätze der Validation erkennbar an</t>
    </r>
    <r>
      <rPr>
        <b/>
        <sz val="10"/>
        <color rgb="FF000000"/>
        <rFont val="Helvetica Neue"/>
      </rPr>
      <t xml:space="preserve"> </t>
    </r>
  </si>
  <si>
    <t>… macht sich seine eigenen Deutungs- und Handlungsmuster bewußt und reflektiert diese (z.B. in belastenden und/oder herausfordernden Situationen)</t>
  </si>
  <si>
    <t>…gestaltet das Spannungsfeld aus Nähe und Distanz stets professionell aus</t>
  </si>
  <si>
    <r>
      <t>…</t>
    </r>
    <r>
      <rPr>
        <b/>
        <sz val="10"/>
        <color rgb="FF000000"/>
        <rFont val="Helvetica Neue"/>
      </rPr>
      <t>schult/ berät umfassend den PE und seine Bezugspersonen und befähigen Sie zu bestmöglicher Selbstbestimmung und Selbständigkeit</t>
    </r>
    <r>
      <rPr>
        <sz val="10"/>
        <color rgb="FF000000"/>
        <rFont val="Helvetica Neue"/>
      </rPr>
      <t xml:space="preserve"> </t>
    </r>
  </si>
  <si>
    <r>
      <t>….</t>
    </r>
    <r>
      <rPr>
        <b/>
        <sz val="10"/>
        <color rgb="FF000000"/>
        <rFont val="Helvetica Neue"/>
      </rPr>
      <t>reflektiert Möglichkeiten und Grenzen von Beratung und Schulung angemessen</t>
    </r>
  </si>
  <si>
    <t>…setzt sich aktiv für die Umsetzung von Menschenrechten und die Umsetzung des Patientenwillen ein</t>
  </si>
  <si>
    <t>…trägt durch professionelle Gesprächshaltungen zur Lösung ethischer Dilemmata bei</t>
  </si>
  <si>
    <r>
      <t xml:space="preserve">… berücksichtigt in seinem Handeln erkennbar biografische, kulturelle und religiöse Aspekte und </t>
    </r>
    <r>
      <rPr>
        <b/>
        <sz val="10"/>
        <color rgb="FF000000"/>
        <rFont val="Helvetica Neue"/>
      </rPr>
      <t>fördert dabei die Selbstbestimmung</t>
    </r>
  </si>
  <si>
    <r>
      <t xml:space="preserve">Der Auszubildende berät </t>
    </r>
    <r>
      <rPr>
        <b/>
        <sz val="10"/>
        <color rgb="FF000000"/>
        <rFont val="Helvetica Neue"/>
      </rPr>
      <t>Teammitglieder kollegial in pflegefachlichen Themen</t>
    </r>
    <r>
      <rPr>
        <sz val="10"/>
        <color rgb="FF000000"/>
        <rFont val="Helvetica Neue"/>
      </rPr>
      <t xml:space="preserve"> </t>
    </r>
  </si>
  <si>
    <t>…wendet umfassend die Prinzipien der Hygiene und Händehygiene korrekt an (auch in Kontexten erhöhter Infektionsgefahr)</t>
  </si>
  <si>
    <t>…führt ärztliche verordnete Maßnahmen der Diagnostik und Therapie fachgerecht und eigenständig durch (z.B. Injektionen, Medikamente stellen, komplexe Wundverbände…)</t>
  </si>
  <si>
    <t>…koordiniert Schnittstellen zu anderen Versorgungsbereichen (KH, Pflegeheim, Hospiz etc.) fachgerecht</t>
  </si>
  <si>
    <t>…vertritt pflegefachliche Sichtweisen im interdisziplinären Team fachlich angemessen</t>
  </si>
  <si>
    <t>Inter- disziplinär agieren</t>
  </si>
  <si>
    <t>… erschließt sich selbständig Wissensbestände, reflektiert dieses Wissen kritisch und bringt es angemessen ein</t>
  </si>
  <si>
    <t>… reflektiert seine persönliche Entwicklung als professionell Pflegender unter Berücksichtigung ethischer Überzeugungen (berufliches Selbstverständnis)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</si>
</sst>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0"/>
      <color rgb="FF000000"/>
      <name val="Helvetica Neue"/>
    </font>
    <font>
      <b/>
      <sz val="10"/>
      <color rgb="FF000000"/>
      <name val="Helvetica Neue"/>
    </font>
    <font>
      <sz val="11"/>
      <color rgb="FF000000"/>
      <name val="Helvetica Neue"/>
    </font>
    <font>
      <sz val="14"/>
      <color rgb="FF000000"/>
      <name val="Helvetica Neue"/>
    </font>
    <font>
      <sz val="12"/>
      <color theme="1"/>
      <name val="Times New Roman"/>
      <family val="1"/>
    </font>
    <font>
      <sz val="12"/>
      <color theme="1"/>
      <name val="Helvetica Neue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Helvetica Neue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rgb="FF000000"/>
      <name val="Helvetica Neue"/>
    </font>
    <font>
      <b/>
      <sz val="12"/>
      <color rgb="FF000000"/>
      <name val="Helvetica Neue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A1FE"/>
        <bgColor indexed="64"/>
      </patternFill>
    </fill>
    <fill>
      <patternFill patternType="solid">
        <fgColor rgb="FFFFD931"/>
        <bgColor indexed="64"/>
      </patternFill>
    </fill>
    <fill>
      <patternFill patternType="solid">
        <fgColor rgb="FF60D836"/>
        <bgColor indexed="64"/>
      </patternFill>
    </fill>
    <fill>
      <patternFill patternType="solid">
        <fgColor rgb="FFFF94C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horizontal="center" vertical="center" textRotation="90" wrapText="1"/>
    </xf>
    <xf numFmtId="0" fontId="1" fillId="4" borderId="2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164" fontId="0" fillId="0" borderId="0" xfId="0" applyNumberFormat="1"/>
    <xf numFmtId="0" fontId="8" fillId="0" borderId="0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7" fillId="0" borderId="32" xfId="0" applyFont="1" applyFill="1" applyBorder="1" applyAlignment="1">
      <alignment horizontal="center" vertical="center" textRotation="90" wrapText="1"/>
    </xf>
    <xf numFmtId="0" fontId="0" fillId="7" borderId="0" xfId="0" applyFill="1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41" xfId="0" applyFont="1" applyBorder="1" applyAlignment="1" applyProtection="1">
      <alignment horizontal="center" vertical="center" wrapText="1"/>
    </xf>
    <xf numFmtId="0" fontId="1" fillId="3" borderId="4" xfId="0" applyFont="1" applyFill="1" applyBorder="1" applyAlignment="1">
      <alignment vertical="top" wrapText="1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>
      <alignment vertical="center" wrapText="1"/>
    </xf>
    <xf numFmtId="0" fontId="1" fillId="6" borderId="6" xfId="0" applyFont="1" applyFill="1" applyBorder="1" applyAlignment="1">
      <alignment vertical="top" wrapText="1"/>
    </xf>
    <xf numFmtId="0" fontId="2" fillId="0" borderId="26" xfId="0" applyFont="1" applyBorder="1" applyAlignment="1">
      <alignment horizontal="center" vertical="center" textRotation="90" wrapText="1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vertical="center" textRotation="90" wrapText="1"/>
    </xf>
    <xf numFmtId="0" fontId="2" fillId="0" borderId="2" xfId="0" applyFont="1" applyBorder="1" applyAlignment="1">
      <alignment vertical="center" textRotation="90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3" fillId="3" borderId="53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textRotation="90" wrapText="1"/>
    </xf>
    <xf numFmtId="0" fontId="7" fillId="0" borderId="33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6" fillId="2" borderId="61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8" borderId="4" xfId="0" applyFont="1" applyFill="1" applyBorder="1" applyAlignment="1">
      <alignment vertical="top" textRotation="90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vertical="top" textRotation="90" wrapText="1"/>
    </xf>
    <xf numFmtId="0" fontId="3" fillId="8" borderId="53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66675</xdr:rowOff>
    </xdr:from>
    <xdr:to>
      <xdr:col>0</xdr:col>
      <xdr:colOff>523875</xdr:colOff>
      <xdr:row>2</xdr:row>
      <xdr:rowOff>400050</xdr:rowOff>
    </xdr:to>
    <xdr:pic>
      <xdr:nvPicPr>
        <xdr:cNvPr id="4" name="Grafik 5" descr="Kreise mit Pfeilen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479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15</xdr:row>
      <xdr:rowOff>85725</xdr:rowOff>
    </xdr:from>
    <xdr:to>
      <xdr:col>0</xdr:col>
      <xdr:colOff>495300</xdr:colOff>
      <xdr:row>15</xdr:row>
      <xdr:rowOff>400050</xdr:rowOff>
    </xdr:to>
    <xdr:pic>
      <xdr:nvPicPr>
        <xdr:cNvPr id="5" name="Grafik 6" descr="Chat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658225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25</xdr:row>
      <xdr:rowOff>66675</xdr:rowOff>
    </xdr:from>
    <xdr:to>
      <xdr:col>0</xdr:col>
      <xdr:colOff>504825</xdr:colOff>
      <xdr:row>25</xdr:row>
      <xdr:rowOff>400050</xdr:rowOff>
    </xdr:to>
    <xdr:pic>
      <xdr:nvPicPr>
        <xdr:cNvPr id="6" name="Grafik 1" descr="Prost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4016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222788</xdr:colOff>
      <xdr:row>32</xdr:row>
      <xdr:rowOff>28575</xdr:rowOff>
    </xdr:from>
    <xdr:to>
      <xdr:col>0</xdr:col>
      <xdr:colOff>457200</xdr:colOff>
      <xdr:row>32</xdr:row>
      <xdr:rowOff>447675</xdr:rowOff>
    </xdr:to>
    <xdr:pic>
      <xdr:nvPicPr>
        <xdr:cNvPr id="7" name="Grafik 2" descr="Gewichte ungleich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88" y="16697325"/>
          <a:ext cx="234412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34</xdr:row>
      <xdr:rowOff>76200</xdr:rowOff>
    </xdr:from>
    <xdr:to>
      <xdr:col>0</xdr:col>
      <xdr:colOff>523875</xdr:colOff>
      <xdr:row>34</xdr:row>
      <xdr:rowOff>419100</xdr:rowOff>
    </xdr:to>
    <xdr:pic>
      <xdr:nvPicPr>
        <xdr:cNvPr id="8" name="Grafik 3" descr="Wissenschaftlicher Gedanke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7845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66675</xdr:rowOff>
    </xdr:from>
    <xdr:to>
      <xdr:col>0</xdr:col>
      <xdr:colOff>523875</xdr:colOff>
      <xdr:row>2</xdr:row>
      <xdr:rowOff>400050</xdr:rowOff>
    </xdr:to>
    <xdr:pic>
      <xdr:nvPicPr>
        <xdr:cNvPr id="2" name="Grafik 5" descr="Kreise mit Pfeilen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859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16</xdr:row>
      <xdr:rowOff>85725</xdr:rowOff>
    </xdr:from>
    <xdr:to>
      <xdr:col>0</xdr:col>
      <xdr:colOff>495300</xdr:colOff>
      <xdr:row>16</xdr:row>
      <xdr:rowOff>400050</xdr:rowOff>
    </xdr:to>
    <xdr:pic>
      <xdr:nvPicPr>
        <xdr:cNvPr id="3" name="Grafik 6" descr="Chat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896225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26</xdr:row>
      <xdr:rowOff>66675</xdr:rowOff>
    </xdr:from>
    <xdr:to>
      <xdr:col>0</xdr:col>
      <xdr:colOff>504825</xdr:colOff>
      <xdr:row>26</xdr:row>
      <xdr:rowOff>400050</xdr:rowOff>
    </xdr:to>
    <xdr:pic>
      <xdr:nvPicPr>
        <xdr:cNvPr id="4" name="Grafik 1" descr="Prost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6396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222788</xdr:colOff>
      <xdr:row>34</xdr:row>
      <xdr:rowOff>28575</xdr:rowOff>
    </xdr:from>
    <xdr:to>
      <xdr:col>0</xdr:col>
      <xdr:colOff>457200</xdr:colOff>
      <xdr:row>34</xdr:row>
      <xdr:rowOff>447675</xdr:rowOff>
    </xdr:to>
    <xdr:pic>
      <xdr:nvPicPr>
        <xdr:cNvPr id="5" name="Grafik 2" descr="Gewichte ungleich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88" y="15935325"/>
          <a:ext cx="234412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36</xdr:row>
      <xdr:rowOff>76200</xdr:rowOff>
    </xdr:from>
    <xdr:to>
      <xdr:col>0</xdr:col>
      <xdr:colOff>523875</xdr:colOff>
      <xdr:row>36</xdr:row>
      <xdr:rowOff>419100</xdr:rowOff>
    </xdr:to>
    <xdr:pic>
      <xdr:nvPicPr>
        <xdr:cNvPr id="6" name="Grafik 3" descr="Wissenschaftlicher Gedanke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31645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66675</xdr:rowOff>
    </xdr:from>
    <xdr:to>
      <xdr:col>0</xdr:col>
      <xdr:colOff>523875</xdr:colOff>
      <xdr:row>2</xdr:row>
      <xdr:rowOff>400050</xdr:rowOff>
    </xdr:to>
    <xdr:pic>
      <xdr:nvPicPr>
        <xdr:cNvPr id="2" name="Grafik 5" descr="Kreise mit Pfeilen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859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17</xdr:row>
      <xdr:rowOff>85725</xdr:rowOff>
    </xdr:from>
    <xdr:to>
      <xdr:col>0</xdr:col>
      <xdr:colOff>495300</xdr:colOff>
      <xdr:row>17</xdr:row>
      <xdr:rowOff>400050</xdr:rowOff>
    </xdr:to>
    <xdr:pic>
      <xdr:nvPicPr>
        <xdr:cNvPr id="3" name="Grafik 6" descr="Chat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896225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27</xdr:row>
      <xdr:rowOff>66675</xdr:rowOff>
    </xdr:from>
    <xdr:to>
      <xdr:col>0</xdr:col>
      <xdr:colOff>504825</xdr:colOff>
      <xdr:row>27</xdr:row>
      <xdr:rowOff>400050</xdr:rowOff>
    </xdr:to>
    <xdr:pic>
      <xdr:nvPicPr>
        <xdr:cNvPr id="4" name="Grafik 1" descr="Prost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6396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222788</xdr:colOff>
      <xdr:row>35</xdr:row>
      <xdr:rowOff>28575</xdr:rowOff>
    </xdr:from>
    <xdr:to>
      <xdr:col>0</xdr:col>
      <xdr:colOff>457200</xdr:colOff>
      <xdr:row>35</xdr:row>
      <xdr:rowOff>447675</xdr:rowOff>
    </xdr:to>
    <xdr:pic>
      <xdr:nvPicPr>
        <xdr:cNvPr id="5" name="Grafik 2" descr="Gewichte ungleich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88" y="15935325"/>
          <a:ext cx="234412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37</xdr:row>
      <xdr:rowOff>76200</xdr:rowOff>
    </xdr:from>
    <xdr:to>
      <xdr:col>0</xdr:col>
      <xdr:colOff>523875</xdr:colOff>
      <xdr:row>37</xdr:row>
      <xdr:rowOff>419100</xdr:rowOff>
    </xdr:to>
    <xdr:pic>
      <xdr:nvPicPr>
        <xdr:cNvPr id="6" name="Grafik 3" descr="Wissenschaftlicher Gedanke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31645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66675</xdr:rowOff>
    </xdr:from>
    <xdr:to>
      <xdr:col>0</xdr:col>
      <xdr:colOff>523875</xdr:colOff>
      <xdr:row>2</xdr:row>
      <xdr:rowOff>400050</xdr:rowOff>
    </xdr:to>
    <xdr:pic>
      <xdr:nvPicPr>
        <xdr:cNvPr id="2" name="Grafik 5" descr="Kreise mit Pfeilen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859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20</xdr:row>
      <xdr:rowOff>85725</xdr:rowOff>
    </xdr:from>
    <xdr:to>
      <xdr:col>0</xdr:col>
      <xdr:colOff>495300</xdr:colOff>
      <xdr:row>20</xdr:row>
      <xdr:rowOff>400050</xdr:rowOff>
    </xdr:to>
    <xdr:pic>
      <xdr:nvPicPr>
        <xdr:cNvPr id="3" name="Grafik 6" descr="Chat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896225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32</xdr:row>
      <xdr:rowOff>66675</xdr:rowOff>
    </xdr:from>
    <xdr:to>
      <xdr:col>0</xdr:col>
      <xdr:colOff>504825</xdr:colOff>
      <xdr:row>32</xdr:row>
      <xdr:rowOff>400050</xdr:rowOff>
    </xdr:to>
    <xdr:pic>
      <xdr:nvPicPr>
        <xdr:cNvPr id="4" name="Grafik 1" descr="Prost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6396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222788</xdr:colOff>
      <xdr:row>40</xdr:row>
      <xdr:rowOff>28575</xdr:rowOff>
    </xdr:from>
    <xdr:to>
      <xdr:col>0</xdr:col>
      <xdr:colOff>457200</xdr:colOff>
      <xdr:row>40</xdr:row>
      <xdr:rowOff>447675</xdr:rowOff>
    </xdr:to>
    <xdr:pic>
      <xdr:nvPicPr>
        <xdr:cNvPr id="5" name="Grafik 2" descr="Gewichte ungleich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88" y="15935325"/>
          <a:ext cx="234412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44</xdr:row>
      <xdr:rowOff>76200</xdr:rowOff>
    </xdr:from>
    <xdr:to>
      <xdr:col>0</xdr:col>
      <xdr:colOff>523875</xdr:colOff>
      <xdr:row>44</xdr:row>
      <xdr:rowOff>419100</xdr:rowOff>
    </xdr:to>
    <xdr:pic>
      <xdr:nvPicPr>
        <xdr:cNvPr id="6" name="Grafik 3" descr="Wissenschaftlicher Gedanke mit einfarbiger Füllu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31645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G45"/>
  <sheetViews>
    <sheetView tabSelected="1" zoomScale="120" zoomScaleNormal="120" workbookViewId="0">
      <pane xSplit="9" ySplit="2" topLeftCell="J6" activePane="bottomRight" state="frozenSplit"/>
      <selection pane="topRight" activeCell="J1" sqref="J1"/>
      <selection pane="bottomLeft" activeCell="A7" sqref="A7"/>
      <selection pane="bottomRight" activeCell="B11" sqref="B11"/>
    </sheetView>
  </sheetViews>
  <sheetFormatPr baseColWidth="10" defaultRowHeight="15"/>
  <cols>
    <col min="2" max="2" width="71" customWidth="1"/>
    <col min="3" max="7" width="5.7109375" customWidth="1"/>
  </cols>
  <sheetData>
    <row r="1" spans="1:7" ht="45" customHeight="1" thickBot="1">
      <c r="A1" s="115" t="s">
        <v>85</v>
      </c>
      <c r="B1" s="116"/>
      <c r="C1" s="116"/>
      <c r="D1" s="116"/>
      <c r="E1" s="116"/>
      <c r="F1" s="116"/>
      <c r="G1" s="117"/>
    </row>
    <row r="2" spans="1:7" ht="127.5" customHeight="1" thickBot="1">
      <c r="A2" s="118" t="s">
        <v>86</v>
      </c>
      <c r="B2" s="119"/>
      <c r="C2" s="112" t="s">
        <v>39</v>
      </c>
      <c r="D2" s="113" t="s">
        <v>40</v>
      </c>
      <c r="E2" s="113" t="s">
        <v>41</v>
      </c>
      <c r="F2" s="114" t="s">
        <v>42</v>
      </c>
      <c r="G2" s="112" t="s">
        <v>87</v>
      </c>
    </row>
    <row r="3" spans="1:7" ht="37.5" customHeight="1" thickBot="1">
      <c r="A3" s="51"/>
      <c r="B3" s="84" t="s">
        <v>0</v>
      </c>
      <c r="C3" s="85"/>
      <c r="D3" s="85"/>
      <c r="E3" s="85"/>
      <c r="F3" s="85"/>
      <c r="G3" s="86"/>
    </row>
    <row r="4" spans="1:7" ht="37.5" customHeight="1">
      <c r="A4" s="96" t="s">
        <v>1</v>
      </c>
      <c r="B4" s="14" t="s">
        <v>116</v>
      </c>
      <c r="C4" s="21"/>
      <c r="D4" s="22"/>
      <c r="E4" s="22"/>
      <c r="F4" s="23"/>
      <c r="G4" s="24"/>
    </row>
    <row r="5" spans="1:7" ht="37.5" customHeight="1">
      <c r="A5" s="96"/>
      <c r="B5" s="7" t="s">
        <v>2</v>
      </c>
      <c r="C5" s="25"/>
      <c r="D5" s="26"/>
      <c r="E5" s="26"/>
      <c r="F5" s="27"/>
      <c r="G5" s="28"/>
    </row>
    <row r="6" spans="1:7" ht="37.5" customHeight="1" thickBot="1">
      <c r="A6" s="97"/>
      <c r="B6" s="12" t="s">
        <v>3</v>
      </c>
      <c r="C6" s="29"/>
      <c r="D6" s="30"/>
      <c r="E6" s="30"/>
      <c r="F6" s="31"/>
      <c r="G6" s="32"/>
    </row>
    <row r="7" spans="1:7" ht="37.5" customHeight="1">
      <c r="A7" s="95" t="s">
        <v>4</v>
      </c>
      <c r="B7" s="9" t="s">
        <v>5</v>
      </c>
      <c r="C7" s="21"/>
      <c r="D7" s="22"/>
      <c r="E7" s="22"/>
      <c r="F7" s="23"/>
      <c r="G7" s="24"/>
    </row>
    <row r="8" spans="1:7" ht="37.5" customHeight="1">
      <c r="A8" s="96"/>
      <c r="B8" s="7" t="s">
        <v>6</v>
      </c>
      <c r="C8" s="25"/>
      <c r="D8" s="26"/>
      <c r="E8" s="26"/>
      <c r="F8" s="27"/>
      <c r="G8" s="28"/>
    </row>
    <row r="9" spans="1:7" ht="37.5" customHeight="1">
      <c r="A9" s="96"/>
      <c r="B9" s="7" t="s">
        <v>7</v>
      </c>
      <c r="C9" s="25"/>
      <c r="D9" s="26"/>
      <c r="E9" s="26"/>
      <c r="F9" s="27"/>
      <c r="G9" s="28"/>
    </row>
    <row r="10" spans="1:7" ht="37.5" customHeight="1">
      <c r="A10" s="96"/>
      <c r="B10" s="7" t="s">
        <v>8</v>
      </c>
      <c r="C10" s="25"/>
      <c r="D10" s="26"/>
      <c r="E10" s="26"/>
      <c r="F10" s="27"/>
      <c r="G10" s="28"/>
    </row>
    <row r="11" spans="1:7" ht="37.5" customHeight="1">
      <c r="A11" s="96"/>
      <c r="B11" s="7" t="s">
        <v>117</v>
      </c>
      <c r="C11" s="25"/>
      <c r="D11" s="26"/>
      <c r="E11" s="26"/>
      <c r="F11" s="27"/>
      <c r="G11" s="28"/>
    </row>
    <row r="12" spans="1:7" ht="37.5" customHeight="1">
      <c r="A12" s="96"/>
      <c r="B12" s="7" t="s">
        <v>10</v>
      </c>
      <c r="C12" s="25"/>
      <c r="D12" s="26"/>
      <c r="E12" s="26"/>
      <c r="F12" s="27"/>
      <c r="G12" s="28"/>
    </row>
    <row r="13" spans="1:7" ht="37.5" customHeight="1" thickBot="1">
      <c r="A13" s="97"/>
      <c r="B13" s="8" t="s">
        <v>11</v>
      </c>
      <c r="C13" s="33"/>
      <c r="D13" s="34"/>
      <c r="E13" s="34"/>
      <c r="F13" s="35"/>
      <c r="G13" s="36"/>
    </row>
    <row r="14" spans="1:7" ht="37.5" customHeight="1">
      <c r="A14" s="95" t="s">
        <v>102</v>
      </c>
      <c r="B14" s="14" t="s">
        <v>103</v>
      </c>
      <c r="C14" s="37"/>
      <c r="D14" s="38"/>
      <c r="E14" s="38"/>
      <c r="F14" s="39"/>
      <c r="G14" s="40"/>
    </row>
    <row r="15" spans="1:7" ht="37.5" customHeight="1" thickBot="1">
      <c r="A15" s="97"/>
      <c r="B15" s="12" t="s">
        <v>12</v>
      </c>
      <c r="C15" s="33"/>
      <c r="D15" s="34"/>
      <c r="E15" s="34"/>
      <c r="F15" s="35"/>
      <c r="G15" s="36"/>
    </row>
    <row r="16" spans="1:7" ht="37.5" customHeight="1" thickBot="1">
      <c r="A16" s="2"/>
      <c r="B16" s="100" t="s">
        <v>13</v>
      </c>
      <c r="C16" s="101"/>
      <c r="D16" s="101"/>
      <c r="E16" s="101"/>
      <c r="F16" s="101"/>
      <c r="G16" s="102"/>
    </row>
    <row r="17" spans="1:7" ht="37.5" customHeight="1">
      <c r="A17" s="95" t="s">
        <v>14</v>
      </c>
      <c r="B17" s="9" t="s">
        <v>15</v>
      </c>
      <c r="C17" s="21"/>
      <c r="D17" s="22"/>
      <c r="E17" s="22"/>
      <c r="F17" s="23"/>
      <c r="G17" s="24"/>
    </row>
    <row r="18" spans="1:7" ht="37.5" customHeight="1">
      <c r="A18" s="96"/>
      <c r="B18" s="7" t="s">
        <v>16</v>
      </c>
      <c r="C18" s="25"/>
      <c r="D18" s="26"/>
      <c r="E18" s="26"/>
      <c r="F18" s="27"/>
      <c r="G18" s="28"/>
    </row>
    <row r="19" spans="1:7" ht="37.5" customHeight="1">
      <c r="A19" s="96"/>
      <c r="B19" s="7" t="s">
        <v>17</v>
      </c>
      <c r="C19" s="25"/>
      <c r="D19" s="26"/>
      <c r="E19" s="26"/>
      <c r="F19" s="27"/>
      <c r="G19" s="28"/>
    </row>
    <row r="20" spans="1:7" ht="37.5" customHeight="1">
      <c r="A20" s="96"/>
      <c r="B20" s="7" t="s">
        <v>18</v>
      </c>
      <c r="C20" s="25"/>
      <c r="D20" s="26"/>
      <c r="E20" s="26"/>
      <c r="F20" s="27"/>
      <c r="G20" s="28"/>
    </row>
    <row r="21" spans="1:7" ht="37.5" customHeight="1" thickBot="1">
      <c r="A21" s="97"/>
      <c r="B21" s="8" t="s">
        <v>89</v>
      </c>
      <c r="C21" s="29"/>
      <c r="D21" s="30"/>
      <c r="E21" s="30"/>
      <c r="F21" s="31"/>
      <c r="G21" s="32"/>
    </row>
    <row r="22" spans="1:7" ht="37.5" customHeight="1">
      <c r="A22" s="95" t="s">
        <v>90</v>
      </c>
      <c r="B22" s="14" t="s">
        <v>19</v>
      </c>
      <c r="C22" s="21"/>
      <c r="D22" s="22"/>
      <c r="E22" s="22"/>
      <c r="F22" s="23"/>
      <c r="G22" s="24"/>
    </row>
    <row r="23" spans="1:7" ht="37.5" customHeight="1" thickBot="1">
      <c r="A23" s="97"/>
      <c r="B23" s="12" t="s">
        <v>20</v>
      </c>
      <c r="C23" s="33"/>
      <c r="D23" s="34"/>
      <c r="E23" s="34"/>
      <c r="F23" s="35"/>
      <c r="G23" s="36"/>
    </row>
    <row r="24" spans="1:7" ht="37.5" customHeight="1">
      <c r="A24" s="95" t="s">
        <v>21</v>
      </c>
      <c r="B24" s="9" t="s">
        <v>22</v>
      </c>
      <c r="C24" s="37"/>
      <c r="D24" s="38"/>
      <c r="E24" s="38"/>
      <c r="F24" s="39"/>
      <c r="G24" s="40"/>
    </row>
    <row r="25" spans="1:7" ht="37.5" customHeight="1" thickBot="1">
      <c r="A25" s="97"/>
      <c r="B25" s="8" t="s">
        <v>23</v>
      </c>
      <c r="C25" s="33"/>
      <c r="D25" s="34"/>
      <c r="E25" s="34"/>
      <c r="F25" s="35"/>
      <c r="G25" s="36"/>
    </row>
    <row r="26" spans="1:7" ht="37.5" customHeight="1" thickBot="1">
      <c r="A26" s="3"/>
      <c r="B26" s="87" t="s">
        <v>24</v>
      </c>
      <c r="C26" s="88"/>
      <c r="D26" s="88"/>
      <c r="E26" s="88"/>
      <c r="F26" s="88"/>
      <c r="G26" s="89"/>
    </row>
    <row r="27" spans="1:7" ht="37.5" customHeight="1">
      <c r="A27" s="95" t="s">
        <v>25</v>
      </c>
      <c r="B27" s="14" t="s">
        <v>26</v>
      </c>
      <c r="C27" s="21"/>
      <c r="D27" s="22"/>
      <c r="E27" s="22"/>
      <c r="F27" s="23"/>
      <c r="G27" s="24"/>
    </row>
    <row r="28" spans="1:7" ht="37.5" customHeight="1">
      <c r="A28" s="96"/>
      <c r="B28" s="7" t="s">
        <v>27</v>
      </c>
      <c r="C28" s="25"/>
      <c r="D28" s="26"/>
      <c r="E28" s="26"/>
      <c r="F28" s="27"/>
      <c r="G28" s="28"/>
    </row>
    <row r="29" spans="1:7" ht="37.5" customHeight="1" thickBot="1">
      <c r="A29" s="97"/>
      <c r="B29" s="12" t="s">
        <v>91</v>
      </c>
      <c r="C29" s="33"/>
      <c r="D29" s="34"/>
      <c r="E29" s="34"/>
      <c r="F29" s="35"/>
      <c r="G29" s="36"/>
    </row>
    <row r="30" spans="1:7" ht="37.5" customHeight="1">
      <c r="A30" s="95" t="s">
        <v>28</v>
      </c>
      <c r="B30" s="9" t="s">
        <v>29</v>
      </c>
      <c r="C30" s="37"/>
      <c r="D30" s="38"/>
      <c r="E30" s="38"/>
      <c r="F30" s="39"/>
      <c r="G30" s="40"/>
    </row>
    <row r="31" spans="1:7" ht="37.5" customHeight="1">
      <c r="A31" s="96"/>
      <c r="B31" s="7" t="s">
        <v>30</v>
      </c>
      <c r="C31" s="25"/>
      <c r="D31" s="26"/>
      <c r="E31" s="26"/>
      <c r="F31" s="27"/>
      <c r="G31" s="28"/>
    </row>
    <row r="32" spans="1:7" ht="37.5" customHeight="1" thickBot="1">
      <c r="A32" s="97"/>
      <c r="B32" s="8" t="s">
        <v>31</v>
      </c>
      <c r="C32" s="33"/>
      <c r="D32" s="34"/>
      <c r="E32" s="34"/>
      <c r="F32" s="35"/>
      <c r="G32" s="36"/>
    </row>
    <row r="33" spans="1:7" ht="37.5" customHeight="1" thickBot="1">
      <c r="A33" s="4"/>
      <c r="B33" s="90" t="s">
        <v>32</v>
      </c>
      <c r="C33" s="91"/>
      <c r="D33" s="91"/>
      <c r="E33" s="91"/>
      <c r="F33" s="91"/>
      <c r="G33" s="92"/>
    </row>
    <row r="34" spans="1:7" ht="67.5" customHeight="1" thickBot="1">
      <c r="A34" s="1" t="s">
        <v>93</v>
      </c>
      <c r="B34" s="13" t="s">
        <v>94</v>
      </c>
      <c r="C34" s="41"/>
      <c r="D34" s="42"/>
      <c r="E34" s="42"/>
      <c r="F34" s="43"/>
      <c r="G34" s="44"/>
    </row>
    <row r="35" spans="1:7" ht="37.5" customHeight="1" thickBot="1">
      <c r="A35" s="127"/>
      <c r="B35" s="128" t="s">
        <v>34</v>
      </c>
      <c r="C35" s="129"/>
      <c r="D35" s="129"/>
      <c r="E35" s="129"/>
      <c r="F35" s="129"/>
      <c r="G35" s="130"/>
    </row>
    <row r="36" spans="1:7" ht="37.5" customHeight="1">
      <c r="A36" s="98" t="s">
        <v>77</v>
      </c>
      <c r="B36" s="9" t="s">
        <v>95</v>
      </c>
      <c r="C36" s="21"/>
      <c r="D36" s="22"/>
      <c r="E36" s="22"/>
      <c r="F36" s="23"/>
      <c r="G36" s="24"/>
    </row>
    <row r="37" spans="1:7" ht="37.5" customHeight="1">
      <c r="A37" s="98"/>
      <c r="B37" s="7" t="s">
        <v>36</v>
      </c>
      <c r="C37" s="25"/>
      <c r="D37" s="26"/>
      <c r="E37" s="26"/>
      <c r="F37" s="27"/>
      <c r="G37" s="28"/>
    </row>
    <row r="38" spans="1:7" ht="37.5" customHeight="1">
      <c r="A38" s="98"/>
      <c r="B38" s="7" t="s">
        <v>96</v>
      </c>
      <c r="C38" s="25"/>
      <c r="D38" s="26"/>
      <c r="E38" s="26"/>
      <c r="F38" s="27"/>
      <c r="G38" s="28"/>
    </row>
    <row r="39" spans="1:7" ht="37.5" customHeight="1" thickBot="1">
      <c r="A39" s="99"/>
      <c r="B39" s="12" t="s">
        <v>37</v>
      </c>
      <c r="C39" s="29"/>
      <c r="D39" s="30"/>
      <c r="E39" s="30"/>
      <c r="F39" s="31"/>
      <c r="G39" s="32"/>
    </row>
    <row r="40" spans="1:7" ht="37.5" customHeight="1" thickBot="1">
      <c r="A40" s="80" t="s">
        <v>97</v>
      </c>
      <c r="B40" s="81"/>
      <c r="C40" s="45">
        <f>COUNTA(C4:C39)</f>
        <v>0</v>
      </c>
      <c r="D40" s="46">
        <f>COUNTA(D4:D39)</f>
        <v>0</v>
      </c>
      <c r="E40" s="46">
        <f>COUNTA(E4:E39)</f>
        <v>0</v>
      </c>
      <c r="F40" s="47">
        <f>COUNTA(F4:F39)</f>
        <v>0</v>
      </c>
      <c r="G40" s="93"/>
    </row>
    <row r="41" spans="1:7" ht="37.5" customHeight="1" thickBot="1">
      <c r="A41" s="82"/>
      <c r="B41" s="83"/>
      <c r="C41" s="48">
        <f>COUNTA(C4:C39)*3</f>
        <v>0</v>
      </c>
      <c r="D41" s="49">
        <f>COUNTA(D4:D39)*2</f>
        <v>0</v>
      </c>
      <c r="E41" s="49">
        <f>COUNTA(E4:E39)*1</f>
        <v>0</v>
      </c>
      <c r="F41" s="50">
        <f>COUNTA(F4:F39)*0</f>
        <v>0</v>
      </c>
      <c r="G41" s="94"/>
    </row>
    <row r="42" spans="1:7" ht="15.75" thickBot="1">
      <c r="A42" s="16"/>
      <c r="B42" s="16"/>
      <c r="C42" s="16"/>
      <c r="D42" s="16"/>
      <c r="E42" s="16"/>
      <c r="F42" s="16"/>
      <c r="G42" s="16"/>
    </row>
    <row r="43" spans="1:7" ht="18.75" customHeight="1">
      <c r="A43" s="76" t="s">
        <v>45</v>
      </c>
      <c r="B43" s="77"/>
      <c r="C43" s="17">
        <f>SUM(C40:F40)*3</f>
        <v>0</v>
      </c>
      <c r="D43" s="11"/>
      <c r="E43" s="11"/>
    </row>
    <row r="44" spans="1:7" ht="18.75" customHeight="1" thickBot="1">
      <c r="A44" s="78" t="s">
        <v>44</v>
      </c>
      <c r="B44" s="79"/>
      <c r="C44" s="18">
        <f>SUM(C41:F41)</f>
        <v>0</v>
      </c>
      <c r="D44" s="10"/>
    </row>
    <row r="45" spans="1:7" ht="18.75" thickBot="1">
      <c r="A45" s="19" t="s">
        <v>43</v>
      </c>
      <c r="B45" s="20" t="str">
        <f>IF(C44=0,"6",(6-(5*C44)/C43))</f>
        <v>6</v>
      </c>
    </row>
  </sheetData>
  <sheetProtection algorithmName="SHA-512" hashValue="l+9ft6x++wVzKJ59bi4nnTrnHRds6uC+jzeBRRCebkUdf2PB/TmYEr1OVjpRzy0d70dus1ZN/7pcW+39QA78hg==" saltValue="KODGLh1hND1O3ZVB9x7rvQ==" spinCount="100000" sheet="1" objects="1" scenarios="1"/>
  <mergeCells count="20">
    <mergeCell ref="A7:A13"/>
    <mergeCell ref="A14:A15"/>
    <mergeCell ref="B16:G16"/>
    <mergeCell ref="A1:G1"/>
    <mergeCell ref="A2:B2"/>
    <mergeCell ref="A43:B43"/>
    <mergeCell ref="A44:B44"/>
    <mergeCell ref="B35:G35"/>
    <mergeCell ref="A40:B41"/>
    <mergeCell ref="B3:G3"/>
    <mergeCell ref="B26:G26"/>
    <mergeCell ref="B33:G33"/>
    <mergeCell ref="G40:G41"/>
    <mergeCell ref="A30:A32"/>
    <mergeCell ref="A36:A39"/>
    <mergeCell ref="A17:A21"/>
    <mergeCell ref="A22:A23"/>
    <mergeCell ref="A24:A25"/>
    <mergeCell ref="A27:A29"/>
    <mergeCell ref="A4:A6"/>
  </mergeCells>
  <pageMargins left="0.7" right="0.7" top="0.78740157499999996" bottom="0.78740157499999996" header="0.3" footer="0.3"/>
  <pageSetup paperSize="9" scale="72" orientation="portrait" r:id="rId1"/>
  <rowBreaks count="1" manualBreakCount="1">
    <brk id="2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G50"/>
  <sheetViews>
    <sheetView zoomScale="130" zoomScaleNormal="130" workbookViewId="0">
      <pane xSplit="9" ySplit="2" topLeftCell="J42" activePane="bottomRight" state="frozenSplit"/>
      <selection pane="topRight" activeCell="J1" sqref="J1"/>
      <selection pane="bottomLeft" activeCell="A7" sqref="A7"/>
      <selection pane="bottomRight" activeCell="B38" sqref="B38"/>
    </sheetView>
  </sheetViews>
  <sheetFormatPr baseColWidth="10" defaultRowHeight="15"/>
  <cols>
    <col min="2" max="2" width="71" customWidth="1"/>
    <col min="3" max="7" width="5.7109375" customWidth="1"/>
  </cols>
  <sheetData>
    <row r="1" spans="1:7" ht="45" customHeight="1" thickBot="1">
      <c r="A1" s="124" t="s">
        <v>98</v>
      </c>
      <c r="B1" s="125"/>
      <c r="C1" s="125"/>
      <c r="D1" s="125"/>
      <c r="E1" s="125"/>
      <c r="F1" s="125"/>
      <c r="G1" s="126"/>
    </row>
    <row r="2" spans="1:7" ht="127.5" customHeight="1" thickBot="1">
      <c r="A2" s="122" t="s">
        <v>111</v>
      </c>
      <c r="B2" s="123"/>
      <c r="C2" s="112" t="s">
        <v>39</v>
      </c>
      <c r="D2" s="113" t="s">
        <v>40</v>
      </c>
      <c r="E2" s="113" t="s">
        <v>41</v>
      </c>
      <c r="F2" s="114" t="s">
        <v>42</v>
      </c>
      <c r="G2" s="112" t="s">
        <v>87</v>
      </c>
    </row>
    <row r="3" spans="1:7" ht="37.5" customHeight="1" thickBot="1">
      <c r="A3" s="51"/>
      <c r="B3" s="107" t="s">
        <v>0</v>
      </c>
      <c r="C3" s="85"/>
      <c r="D3" s="85"/>
      <c r="E3" s="85"/>
      <c r="F3" s="85"/>
      <c r="G3" s="86"/>
    </row>
    <row r="4" spans="1:7" ht="37.5" customHeight="1">
      <c r="A4" s="104" t="s">
        <v>1</v>
      </c>
      <c r="B4" s="55" t="s">
        <v>114</v>
      </c>
      <c r="C4" s="52"/>
      <c r="D4" s="22"/>
      <c r="E4" s="22"/>
      <c r="F4" s="23"/>
      <c r="G4" s="24"/>
    </row>
    <row r="5" spans="1:7" ht="37.5" customHeight="1">
      <c r="A5" s="106"/>
      <c r="B5" s="56" t="s">
        <v>67</v>
      </c>
      <c r="C5" s="53"/>
      <c r="D5" s="26"/>
      <c r="E5" s="26"/>
      <c r="F5" s="27"/>
      <c r="G5" s="28"/>
    </row>
    <row r="6" spans="1:7" ht="37.5" customHeight="1" thickBot="1">
      <c r="A6" s="105"/>
      <c r="B6" s="58" t="s">
        <v>68</v>
      </c>
      <c r="C6" s="54"/>
      <c r="D6" s="30"/>
      <c r="E6" s="30"/>
      <c r="F6" s="31"/>
      <c r="G6" s="32"/>
    </row>
    <row r="7" spans="1:7" ht="37.5" customHeight="1">
      <c r="A7" s="96" t="s">
        <v>4</v>
      </c>
      <c r="B7" s="55" t="s">
        <v>5</v>
      </c>
      <c r="C7" s="52"/>
      <c r="D7" s="22"/>
      <c r="E7" s="22"/>
      <c r="F7" s="23"/>
      <c r="G7" s="24"/>
    </row>
    <row r="8" spans="1:7" ht="37.5" customHeight="1">
      <c r="A8" s="96"/>
      <c r="B8" s="56" t="s">
        <v>69</v>
      </c>
      <c r="C8" s="53"/>
      <c r="D8" s="26"/>
      <c r="E8" s="26"/>
      <c r="F8" s="27"/>
      <c r="G8" s="28"/>
    </row>
    <row r="9" spans="1:7" ht="37.5" customHeight="1">
      <c r="A9" s="96"/>
      <c r="B9" s="56" t="s">
        <v>100</v>
      </c>
      <c r="C9" s="53"/>
      <c r="D9" s="26"/>
      <c r="E9" s="26"/>
      <c r="F9" s="27"/>
      <c r="G9" s="28"/>
    </row>
    <row r="10" spans="1:7" ht="37.5" customHeight="1">
      <c r="A10" s="96"/>
      <c r="B10" s="56" t="s">
        <v>70</v>
      </c>
      <c r="C10" s="53"/>
      <c r="D10" s="26"/>
      <c r="E10" s="26"/>
      <c r="F10" s="27"/>
      <c r="G10" s="28"/>
    </row>
    <row r="11" spans="1:7" ht="37.5" customHeight="1">
      <c r="A11" s="96"/>
      <c r="B11" s="72" t="s">
        <v>71</v>
      </c>
      <c r="C11" s="53"/>
      <c r="D11" s="26"/>
      <c r="E11" s="26"/>
      <c r="F11" s="27"/>
      <c r="G11" s="28"/>
    </row>
    <row r="12" spans="1:7" ht="37.5" customHeight="1">
      <c r="A12" s="96"/>
      <c r="B12" s="56" t="s">
        <v>9</v>
      </c>
      <c r="C12" s="53"/>
      <c r="D12" s="26"/>
      <c r="E12" s="26"/>
      <c r="F12" s="27"/>
      <c r="G12" s="28"/>
    </row>
    <row r="13" spans="1:7" ht="37.5" customHeight="1">
      <c r="A13" s="96"/>
      <c r="B13" s="56" t="s">
        <v>101</v>
      </c>
      <c r="C13" s="53"/>
      <c r="D13" s="26"/>
      <c r="E13" s="26"/>
      <c r="F13" s="27"/>
      <c r="G13" s="28"/>
    </row>
    <row r="14" spans="1:7" ht="37.5" customHeight="1" thickBot="1">
      <c r="A14" s="97"/>
      <c r="B14" s="57" t="s">
        <v>72</v>
      </c>
      <c r="C14" s="59"/>
      <c r="D14" s="34"/>
      <c r="E14" s="34"/>
      <c r="F14" s="35"/>
      <c r="G14" s="36"/>
    </row>
    <row r="15" spans="1:7" ht="37.5" customHeight="1">
      <c r="A15" s="95" t="s">
        <v>102</v>
      </c>
      <c r="B15" s="64" t="s">
        <v>104</v>
      </c>
      <c r="C15" s="60"/>
      <c r="D15" s="38"/>
      <c r="E15" s="38"/>
      <c r="F15" s="39"/>
      <c r="G15" s="40"/>
    </row>
    <row r="16" spans="1:7" ht="37.5" customHeight="1" thickBot="1">
      <c r="A16" s="97"/>
      <c r="B16" s="57" t="s">
        <v>12</v>
      </c>
      <c r="C16" s="59"/>
      <c r="D16" s="34"/>
      <c r="E16" s="34"/>
      <c r="F16" s="35"/>
      <c r="G16" s="36"/>
    </row>
    <row r="17" spans="1:7" ht="37.5" customHeight="1" thickBot="1">
      <c r="A17" s="2"/>
      <c r="B17" s="108" t="s">
        <v>13</v>
      </c>
      <c r="C17" s="101"/>
      <c r="D17" s="101"/>
      <c r="E17" s="101"/>
      <c r="F17" s="101"/>
      <c r="G17" s="102"/>
    </row>
    <row r="18" spans="1:7" ht="37.5" customHeight="1">
      <c r="A18" s="95" t="s">
        <v>14</v>
      </c>
      <c r="B18" s="55" t="s">
        <v>47</v>
      </c>
      <c r="C18" s="52"/>
      <c r="D18" s="22"/>
      <c r="E18" s="22"/>
      <c r="F18" s="23"/>
      <c r="G18" s="24"/>
    </row>
    <row r="19" spans="1:7" ht="37.5" customHeight="1">
      <c r="A19" s="96"/>
      <c r="B19" s="56" t="s">
        <v>80</v>
      </c>
      <c r="C19" s="53"/>
      <c r="D19" s="26"/>
      <c r="E19" s="26"/>
      <c r="F19" s="27"/>
      <c r="G19" s="28"/>
    </row>
    <row r="20" spans="1:7" ht="37.5" customHeight="1">
      <c r="A20" s="96"/>
      <c r="B20" s="56" t="s">
        <v>81</v>
      </c>
      <c r="C20" s="53"/>
      <c r="D20" s="26"/>
      <c r="E20" s="26"/>
      <c r="F20" s="27"/>
      <c r="G20" s="28"/>
    </row>
    <row r="21" spans="1:7" ht="37.5" customHeight="1">
      <c r="A21" s="96"/>
      <c r="B21" s="56" t="s">
        <v>18</v>
      </c>
      <c r="C21" s="53"/>
      <c r="D21" s="26"/>
      <c r="E21" s="26"/>
      <c r="F21" s="27"/>
      <c r="G21" s="28"/>
    </row>
    <row r="22" spans="1:7" ht="37.5" customHeight="1" thickBot="1">
      <c r="A22" s="97"/>
      <c r="B22" s="58" t="s">
        <v>89</v>
      </c>
      <c r="C22" s="54"/>
      <c r="D22" s="30"/>
      <c r="E22" s="30"/>
      <c r="F22" s="31"/>
      <c r="G22" s="32"/>
    </row>
    <row r="23" spans="1:7" ht="37.5" customHeight="1">
      <c r="A23" s="95" t="s">
        <v>90</v>
      </c>
      <c r="B23" s="55" t="s">
        <v>105</v>
      </c>
      <c r="C23" s="52"/>
      <c r="D23" s="22"/>
      <c r="E23" s="22"/>
      <c r="F23" s="23"/>
      <c r="G23" s="24"/>
    </row>
    <row r="24" spans="1:7" ht="37.5" customHeight="1" thickBot="1">
      <c r="A24" s="97"/>
      <c r="B24" s="57" t="s">
        <v>82</v>
      </c>
      <c r="C24" s="59"/>
      <c r="D24" s="34"/>
      <c r="E24" s="34"/>
      <c r="F24" s="35"/>
      <c r="G24" s="36"/>
    </row>
    <row r="25" spans="1:7" ht="37.5" customHeight="1">
      <c r="A25" s="95" t="s">
        <v>21</v>
      </c>
      <c r="B25" s="64" t="s">
        <v>106</v>
      </c>
      <c r="C25" s="60"/>
      <c r="D25" s="38"/>
      <c r="E25" s="38"/>
      <c r="F25" s="39"/>
      <c r="G25" s="40"/>
    </row>
    <row r="26" spans="1:7" ht="37.5" customHeight="1" thickBot="1">
      <c r="A26" s="97"/>
      <c r="B26" s="57" t="s">
        <v>23</v>
      </c>
      <c r="C26" s="59"/>
      <c r="D26" s="34"/>
      <c r="E26" s="34"/>
      <c r="F26" s="35"/>
      <c r="G26" s="36"/>
    </row>
    <row r="27" spans="1:7" ht="37.5" customHeight="1" thickBot="1">
      <c r="A27" s="3"/>
      <c r="B27" s="109" t="s">
        <v>83</v>
      </c>
      <c r="C27" s="88"/>
      <c r="D27" s="88"/>
      <c r="E27" s="88"/>
      <c r="F27" s="88"/>
      <c r="G27" s="89"/>
    </row>
    <row r="28" spans="1:7" ht="37.5" customHeight="1">
      <c r="A28" s="95" t="s">
        <v>25</v>
      </c>
      <c r="B28" s="55" t="s">
        <v>26</v>
      </c>
      <c r="C28" s="52"/>
      <c r="D28" s="22"/>
      <c r="E28" s="22"/>
      <c r="F28" s="23"/>
      <c r="G28" s="24"/>
    </row>
    <row r="29" spans="1:7" ht="37.5" customHeight="1">
      <c r="A29" s="96"/>
      <c r="B29" s="56" t="s">
        <v>73</v>
      </c>
      <c r="C29" s="53"/>
      <c r="D29" s="26"/>
      <c r="E29" s="26"/>
      <c r="F29" s="27"/>
      <c r="G29" s="28"/>
    </row>
    <row r="30" spans="1:7" ht="37.5" customHeight="1" thickBot="1">
      <c r="A30" s="97"/>
      <c r="B30" s="57" t="s">
        <v>115</v>
      </c>
      <c r="C30" s="59"/>
      <c r="D30" s="34"/>
      <c r="E30" s="34"/>
      <c r="F30" s="35"/>
      <c r="G30" s="36"/>
    </row>
    <row r="31" spans="1:7" ht="37.5" customHeight="1">
      <c r="A31" s="95" t="s">
        <v>28</v>
      </c>
      <c r="B31" s="64" t="s">
        <v>74</v>
      </c>
      <c r="C31" s="60"/>
      <c r="D31" s="38"/>
      <c r="E31" s="38"/>
      <c r="F31" s="39"/>
      <c r="G31" s="40"/>
    </row>
    <row r="32" spans="1:7" ht="37.5" customHeight="1">
      <c r="A32" s="96"/>
      <c r="B32" s="56" t="s">
        <v>107</v>
      </c>
      <c r="C32" s="60"/>
      <c r="D32" s="38"/>
      <c r="E32" s="38"/>
      <c r="F32" s="39"/>
      <c r="G32" s="40"/>
    </row>
    <row r="33" spans="1:7" ht="37.5" customHeight="1">
      <c r="A33" s="96"/>
      <c r="B33" s="56" t="s">
        <v>108</v>
      </c>
      <c r="C33" s="53"/>
      <c r="D33" s="26"/>
      <c r="E33" s="26"/>
      <c r="F33" s="27"/>
      <c r="G33" s="28"/>
    </row>
    <row r="34" spans="1:7" ht="37.5" customHeight="1" thickBot="1">
      <c r="A34" s="97"/>
      <c r="B34" s="73" t="s">
        <v>109</v>
      </c>
      <c r="C34" s="59"/>
      <c r="D34" s="34"/>
      <c r="E34" s="34"/>
      <c r="F34" s="35"/>
      <c r="G34" s="36"/>
    </row>
    <row r="35" spans="1:7" ht="37.5" customHeight="1" thickBot="1">
      <c r="A35" s="4"/>
      <c r="B35" s="103" t="s">
        <v>32</v>
      </c>
      <c r="C35" s="91"/>
      <c r="D35" s="91"/>
      <c r="E35" s="91"/>
      <c r="F35" s="91"/>
      <c r="G35" s="92"/>
    </row>
    <row r="36" spans="1:7" ht="67.5" customHeight="1" thickBot="1">
      <c r="A36" s="1" t="s">
        <v>93</v>
      </c>
      <c r="B36" s="13" t="s">
        <v>33</v>
      </c>
      <c r="C36" s="41"/>
      <c r="D36" s="42"/>
      <c r="E36" s="42"/>
      <c r="F36" s="43"/>
      <c r="G36" s="44"/>
    </row>
    <row r="37" spans="1:7" ht="37.5" customHeight="1" thickBot="1">
      <c r="A37" s="131"/>
      <c r="B37" s="132" t="s">
        <v>34</v>
      </c>
      <c r="C37" s="129"/>
      <c r="D37" s="129"/>
      <c r="E37" s="129"/>
      <c r="F37" s="129"/>
      <c r="G37" s="130"/>
    </row>
    <row r="38" spans="1:7" ht="37.5" customHeight="1">
      <c r="A38" s="104" t="s">
        <v>50</v>
      </c>
      <c r="B38" s="74" t="s">
        <v>75</v>
      </c>
      <c r="C38" s="52"/>
      <c r="D38" s="22"/>
      <c r="E38" s="22"/>
      <c r="F38" s="23"/>
      <c r="G38" s="24"/>
    </row>
    <row r="39" spans="1:7" ht="37.5" customHeight="1" thickBot="1">
      <c r="A39" s="105"/>
      <c r="B39" s="57" t="s">
        <v>76</v>
      </c>
      <c r="C39" s="59"/>
      <c r="D39" s="34"/>
      <c r="E39" s="34"/>
      <c r="F39" s="35"/>
      <c r="G39" s="36"/>
    </row>
    <row r="40" spans="1:7" ht="37.5" customHeight="1">
      <c r="A40" s="104" t="s">
        <v>77</v>
      </c>
      <c r="B40" s="64" t="s">
        <v>35</v>
      </c>
      <c r="C40" s="60"/>
      <c r="D40" s="38"/>
      <c r="E40" s="38"/>
      <c r="F40" s="39"/>
      <c r="G40" s="40"/>
    </row>
    <row r="41" spans="1:7" ht="37.5" customHeight="1">
      <c r="A41" s="106"/>
      <c r="B41" s="56" t="s">
        <v>36</v>
      </c>
      <c r="C41" s="53"/>
      <c r="D41" s="26"/>
      <c r="E41" s="26"/>
      <c r="F41" s="27"/>
      <c r="G41" s="28"/>
    </row>
    <row r="42" spans="1:7" ht="37.5" customHeight="1">
      <c r="A42" s="106"/>
      <c r="B42" s="72" t="s">
        <v>84</v>
      </c>
      <c r="C42" s="53"/>
      <c r="D42" s="26"/>
      <c r="E42" s="26"/>
      <c r="F42" s="27"/>
      <c r="G42" s="28"/>
    </row>
    <row r="43" spans="1:7" ht="37.5" customHeight="1">
      <c r="A43" s="106"/>
      <c r="B43" s="56" t="s">
        <v>37</v>
      </c>
      <c r="C43" s="53"/>
      <c r="D43" s="26"/>
      <c r="E43" s="26"/>
      <c r="F43" s="27"/>
      <c r="G43" s="28"/>
    </row>
    <row r="44" spans="1:7" ht="37.5" customHeight="1" thickBot="1">
      <c r="A44" s="105"/>
      <c r="B44" s="75" t="s">
        <v>110</v>
      </c>
      <c r="C44" s="54"/>
      <c r="D44" s="30"/>
      <c r="E44" s="30"/>
      <c r="F44" s="31"/>
      <c r="G44" s="32"/>
    </row>
    <row r="45" spans="1:7" ht="37.5" customHeight="1" thickBot="1">
      <c r="A45" s="80" t="s">
        <v>38</v>
      </c>
      <c r="B45" s="81"/>
      <c r="C45" s="45">
        <f>COUNTA(C4:C44)</f>
        <v>0</v>
      </c>
      <c r="D45" s="46">
        <f>COUNTA(D4:D44)</f>
        <v>0</v>
      </c>
      <c r="E45" s="46">
        <f>COUNTA(E4:E44)</f>
        <v>0</v>
      </c>
      <c r="F45" s="47">
        <f>COUNTA(F4:F44)</f>
        <v>0</v>
      </c>
      <c r="G45" s="93"/>
    </row>
    <row r="46" spans="1:7" ht="37.5" customHeight="1" thickBot="1">
      <c r="A46" s="82"/>
      <c r="B46" s="83"/>
      <c r="C46" s="48">
        <f>COUNTA(C4:C44)*3</f>
        <v>0</v>
      </c>
      <c r="D46" s="49">
        <f>COUNTA(D4:D44)*2</f>
        <v>0</v>
      </c>
      <c r="E46" s="49">
        <f>COUNTA(E4:E44)*1</f>
        <v>0</v>
      </c>
      <c r="F46" s="50">
        <f>COUNTA(F4:F44)*0</f>
        <v>0</v>
      </c>
      <c r="G46" s="94"/>
    </row>
    <row r="47" spans="1:7" ht="15.75" thickBot="1">
      <c r="A47" s="16"/>
      <c r="B47" s="16"/>
      <c r="C47" s="16"/>
      <c r="D47" s="16"/>
      <c r="E47" s="16"/>
      <c r="F47" s="16"/>
      <c r="G47" s="16"/>
    </row>
    <row r="48" spans="1:7" ht="18.75" customHeight="1">
      <c r="A48" s="76" t="s">
        <v>45</v>
      </c>
      <c r="B48" s="77"/>
      <c r="C48" s="17">
        <f>SUM(C45:F45)*3</f>
        <v>0</v>
      </c>
      <c r="D48" s="11"/>
      <c r="E48" s="11"/>
    </row>
    <row r="49" spans="1:4" ht="18.75" customHeight="1" thickBot="1">
      <c r="A49" s="78" t="s">
        <v>44</v>
      </c>
      <c r="B49" s="79"/>
      <c r="C49" s="18">
        <f>SUM(C46:F46)</f>
        <v>0</v>
      </c>
      <c r="D49" s="10"/>
    </row>
    <row r="50" spans="1:4" ht="18.75" thickBot="1">
      <c r="A50" s="19" t="s">
        <v>43</v>
      </c>
      <c r="B50" s="20" t="str">
        <f>IF(C49=0,"6",(6-(5*C49)/C48))</f>
        <v>6</v>
      </c>
    </row>
  </sheetData>
  <sheetProtection algorithmName="SHA-512" hashValue="q5m2HXeRJHhRgy+jXd6AjqKBCPJww34Es9rRhHFYx6W99fHfxXCOimcTS3folBYHzxs7CAEU375wXritQ9riiw==" saltValue="cH9Ch/8CXnHy4WOAz/IjQA==" spinCount="100000" sheet="1" objects="1" scenarios="1"/>
  <mergeCells count="21">
    <mergeCell ref="A1:G1"/>
    <mergeCell ref="A31:A34"/>
    <mergeCell ref="A2:B2"/>
    <mergeCell ref="B3:G3"/>
    <mergeCell ref="A4:A6"/>
    <mergeCell ref="A7:A14"/>
    <mergeCell ref="A15:A16"/>
    <mergeCell ref="B17:G17"/>
    <mergeCell ref="A18:A22"/>
    <mergeCell ref="A23:A24"/>
    <mergeCell ref="A25:A26"/>
    <mergeCell ref="B27:G27"/>
    <mergeCell ref="A28:A30"/>
    <mergeCell ref="A49:B49"/>
    <mergeCell ref="B35:G35"/>
    <mergeCell ref="B37:G37"/>
    <mergeCell ref="A45:B46"/>
    <mergeCell ref="G45:G46"/>
    <mergeCell ref="A48:B48"/>
    <mergeCell ref="A38:A39"/>
    <mergeCell ref="A40:A44"/>
  </mergeCells>
  <pageMargins left="0.7" right="0.7" top="0.78740157499999996" bottom="0.78740157499999996" header="0.3" footer="0.3"/>
  <pageSetup paperSize="9" scale="70" orientation="portrait" r:id="rId1"/>
  <rowBreaks count="1" manualBreakCount="1">
    <brk id="26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G51"/>
  <sheetViews>
    <sheetView zoomScale="120" zoomScaleNormal="120" workbookViewId="0">
      <pane xSplit="9" ySplit="1" topLeftCell="J38" activePane="bottomRight" state="frozenSplit"/>
      <selection pane="topRight" activeCell="J1" sqref="J1"/>
      <selection pane="bottomLeft" activeCell="A7" sqref="A7"/>
      <selection pane="bottomRight" activeCell="A46" sqref="A46:B47"/>
    </sheetView>
  </sheetViews>
  <sheetFormatPr baseColWidth="10" defaultRowHeight="15"/>
  <cols>
    <col min="2" max="2" width="71" customWidth="1"/>
    <col min="3" max="7" width="5.7109375" customWidth="1"/>
  </cols>
  <sheetData>
    <row r="1" spans="1:7" ht="41.25" customHeight="1" thickBot="1">
      <c r="A1" s="124" t="s">
        <v>88</v>
      </c>
      <c r="B1" s="125"/>
      <c r="C1" s="125"/>
      <c r="D1" s="125"/>
      <c r="E1" s="125"/>
      <c r="F1" s="125"/>
      <c r="G1" s="126"/>
    </row>
    <row r="2" spans="1:7" ht="127.5" customHeight="1" thickBot="1">
      <c r="A2" s="120" t="s">
        <v>112</v>
      </c>
      <c r="B2" s="121"/>
      <c r="C2" s="5" t="s">
        <v>39</v>
      </c>
      <c r="D2" s="6" t="s">
        <v>40</v>
      </c>
      <c r="E2" s="6" t="s">
        <v>41</v>
      </c>
      <c r="F2" s="15" t="s">
        <v>42</v>
      </c>
      <c r="G2" s="112" t="s">
        <v>87</v>
      </c>
    </row>
    <row r="3" spans="1:7" ht="37.5" customHeight="1" thickBot="1">
      <c r="A3" s="51"/>
      <c r="B3" s="107" t="s">
        <v>46</v>
      </c>
      <c r="C3" s="85"/>
      <c r="D3" s="85"/>
      <c r="E3" s="85"/>
      <c r="F3" s="85"/>
      <c r="G3" s="86"/>
    </row>
    <row r="4" spans="1:7" ht="37.5" customHeight="1">
      <c r="A4" s="104" t="s">
        <v>1</v>
      </c>
      <c r="B4" s="55" t="s">
        <v>126</v>
      </c>
      <c r="C4" s="52"/>
      <c r="D4" s="22"/>
      <c r="E4" s="22"/>
      <c r="F4" s="23"/>
      <c r="G4" s="24"/>
    </row>
    <row r="5" spans="1:7" ht="37.5" customHeight="1">
      <c r="A5" s="106"/>
      <c r="B5" s="56" t="s">
        <v>127</v>
      </c>
      <c r="C5" s="53"/>
      <c r="D5" s="26"/>
      <c r="E5" s="26"/>
      <c r="F5" s="27"/>
      <c r="G5" s="28"/>
    </row>
    <row r="6" spans="1:7" ht="37.5" customHeight="1">
      <c r="A6" s="106"/>
      <c r="B6" s="72" t="s">
        <v>113</v>
      </c>
      <c r="C6" s="54"/>
      <c r="D6" s="30"/>
      <c r="E6" s="30"/>
      <c r="F6" s="31"/>
      <c r="G6" s="32"/>
    </row>
    <row r="7" spans="1:7" ht="37.5" customHeight="1" thickBot="1">
      <c r="A7" s="105"/>
      <c r="B7" s="57" t="s">
        <v>51</v>
      </c>
      <c r="C7" s="54"/>
      <c r="D7" s="30"/>
      <c r="E7" s="30"/>
      <c r="F7" s="31"/>
      <c r="G7" s="32"/>
    </row>
    <row r="8" spans="1:7" ht="37.5" customHeight="1">
      <c r="A8" s="96" t="s">
        <v>4</v>
      </c>
      <c r="B8" s="55" t="s">
        <v>128</v>
      </c>
      <c r="C8" s="52"/>
      <c r="D8" s="22"/>
      <c r="E8" s="22"/>
      <c r="F8" s="23"/>
      <c r="G8" s="24"/>
    </row>
    <row r="9" spans="1:7" ht="37.5" customHeight="1">
      <c r="A9" s="96"/>
      <c r="B9" s="56" t="s">
        <v>129</v>
      </c>
      <c r="C9" s="53"/>
      <c r="D9" s="26"/>
      <c r="E9" s="26"/>
      <c r="F9" s="27"/>
      <c r="G9" s="28"/>
    </row>
    <row r="10" spans="1:7" ht="37.5" customHeight="1">
      <c r="A10" s="96"/>
      <c r="B10" s="56" t="s">
        <v>52</v>
      </c>
      <c r="C10" s="53"/>
      <c r="D10" s="26"/>
      <c r="E10" s="26"/>
      <c r="F10" s="27"/>
      <c r="G10" s="28"/>
    </row>
    <row r="11" spans="1:7" ht="37.5" customHeight="1">
      <c r="A11" s="96"/>
      <c r="B11" s="56" t="s">
        <v>130</v>
      </c>
      <c r="C11" s="53"/>
      <c r="D11" s="26"/>
      <c r="E11" s="26"/>
      <c r="F11" s="27"/>
      <c r="G11" s="28"/>
    </row>
    <row r="12" spans="1:7" ht="37.5" customHeight="1">
      <c r="A12" s="96"/>
      <c r="B12" s="56" t="s">
        <v>131</v>
      </c>
      <c r="C12" s="53"/>
      <c r="D12" s="26"/>
      <c r="E12" s="26"/>
      <c r="F12" s="27"/>
      <c r="G12" s="28"/>
    </row>
    <row r="13" spans="1:7" ht="37.5" customHeight="1">
      <c r="A13" s="96"/>
      <c r="B13" s="56" t="s">
        <v>132</v>
      </c>
      <c r="C13" s="53"/>
      <c r="D13" s="26"/>
      <c r="E13" s="26"/>
      <c r="F13" s="27"/>
      <c r="G13" s="28"/>
    </row>
    <row r="14" spans="1:7" ht="37.5" customHeight="1">
      <c r="A14" s="96"/>
      <c r="B14" s="56" t="s">
        <v>53</v>
      </c>
      <c r="C14" s="53"/>
      <c r="D14" s="26"/>
      <c r="E14" s="26"/>
      <c r="F14" s="27"/>
      <c r="G14" s="28"/>
    </row>
    <row r="15" spans="1:7" ht="37.5" customHeight="1" thickBot="1">
      <c r="A15" s="97"/>
      <c r="B15" s="73" t="s">
        <v>54</v>
      </c>
      <c r="C15" s="59"/>
      <c r="D15" s="34"/>
      <c r="E15" s="34"/>
      <c r="F15" s="35"/>
      <c r="G15" s="36"/>
    </row>
    <row r="16" spans="1:7" ht="37.5" customHeight="1">
      <c r="A16" s="95" t="s">
        <v>102</v>
      </c>
      <c r="B16" s="55" t="s">
        <v>118</v>
      </c>
      <c r="C16" s="60"/>
      <c r="D16" s="38"/>
      <c r="E16" s="38"/>
      <c r="F16" s="39"/>
      <c r="G16" s="40"/>
    </row>
    <row r="17" spans="1:7" ht="37.5" customHeight="1" thickBot="1">
      <c r="A17" s="97"/>
      <c r="B17" s="57" t="s">
        <v>133</v>
      </c>
      <c r="C17" s="59"/>
      <c r="D17" s="34"/>
      <c r="E17" s="34"/>
      <c r="F17" s="35"/>
      <c r="G17" s="36"/>
    </row>
    <row r="18" spans="1:7" ht="37.5" customHeight="1" thickBot="1">
      <c r="A18" s="2"/>
      <c r="B18" s="108" t="s">
        <v>13</v>
      </c>
      <c r="C18" s="101"/>
      <c r="D18" s="101"/>
      <c r="E18" s="101"/>
      <c r="F18" s="101"/>
      <c r="G18" s="102"/>
    </row>
    <row r="19" spans="1:7" ht="37.5" customHeight="1">
      <c r="A19" s="95" t="s">
        <v>14</v>
      </c>
      <c r="B19" s="55" t="s">
        <v>47</v>
      </c>
      <c r="C19" s="52"/>
      <c r="D19" s="22"/>
      <c r="E19" s="22"/>
      <c r="F19" s="23"/>
      <c r="G19" s="24"/>
    </row>
    <row r="20" spans="1:7" ht="37.5" customHeight="1">
      <c r="A20" s="96"/>
      <c r="B20" s="56" t="s">
        <v>124</v>
      </c>
      <c r="C20" s="53"/>
      <c r="D20" s="26"/>
      <c r="E20" s="26"/>
      <c r="F20" s="27"/>
      <c r="G20" s="28"/>
    </row>
    <row r="21" spans="1:7" ht="37.5" customHeight="1">
      <c r="A21" s="96"/>
      <c r="B21" s="56" t="s">
        <v>48</v>
      </c>
      <c r="C21" s="53"/>
      <c r="D21" s="26"/>
      <c r="E21" s="26"/>
      <c r="F21" s="27"/>
      <c r="G21" s="28"/>
    </row>
    <row r="22" spans="1:7" ht="37.5" customHeight="1">
      <c r="A22" s="96"/>
      <c r="B22" s="56" t="s">
        <v>18</v>
      </c>
      <c r="C22" s="53"/>
      <c r="D22" s="26"/>
      <c r="E22" s="26"/>
      <c r="F22" s="27"/>
      <c r="G22" s="28"/>
    </row>
    <row r="23" spans="1:7" ht="37.5" customHeight="1" thickBot="1">
      <c r="A23" s="97"/>
      <c r="B23" s="58" t="s">
        <v>89</v>
      </c>
      <c r="C23" s="54"/>
      <c r="D23" s="30"/>
      <c r="E23" s="30"/>
      <c r="F23" s="31"/>
      <c r="G23" s="32"/>
    </row>
    <row r="24" spans="1:7" ht="37.5" customHeight="1">
      <c r="A24" s="95" t="s">
        <v>90</v>
      </c>
      <c r="B24" s="55" t="s">
        <v>56</v>
      </c>
      <c r="C24" s="52"/>
      <c r="D24" s="22"/>
      <c r="E24" s="22"/>
      <c r="F24" s="23"/>
      <c r="G24" s="24"/>
    </row>
    <row r="25" spans="1:7" ht="37.5" customHeight="1" thickBot="1">
      <c r="A25" s="97"/>
      <c r="B25" s="57" t="s">
        <v>125</v>
      </c>
      <c r="C25" s="59"/>
      <c r="D25" s="34"/>
      <c r="E25" s="34"/>
      <c r="F25" s="35"/>
      <c r="G25" s="36"/>
    </row>
    <row r="26" spans="1:7" ht="37.5" customHeight="1">
      <c r="A26" s="95" t="s">
        <v>21</v>
      </c>
      <c r="B26" s="64" t="s">
        <v>22</v>
      </c>
      <c r="C26" s="60"/>
      <c r="D26" s="38"/>
      <c r="E26" s="38"/>
      <c r="F26" s="39"/>
      <c r="G26" s="40"/>
    </row>
    <row r="27" spans="1:7" ht="37.5" customHeight="1" thickBot="1">
      <c r="A27" s="97"/>
      <c r="B27" s="57" t="s">
        <v>23</v>
      </c>
      <c r="C27" s="59"/>
      <c r="D27" s="34"/>
      <c r="E27" s="34"/>
      <c r="F27" s="35"/>
      <c r="G27" s="36"/>
    </row>
    <row r="28" spans="1:7" ht="37.5" customHeight="1" thickBot="1">
      <c r="A28" s="3"/>
      <c r="B28" s="109" t="s">
        <v>24</v>
      </c>
      <c r="C28" s="88"/>
      <c r="D28" s="88"/>
      <c r="E28" s="88"/>
      <c r="F28" s="88"/>
      <c r="G28" s="89"/>
    </row>
    <row r="29" spans="1:7" ht="37.5" customHeight="1">
      <c r="A29" s="95" t="s">
        <v>25</v>
      </c>
      <c r="B29" s="55" t="s">
        <v>57</v>
      </c>
      <c r="C29" s="52"/>
      <c r="D29" s="22"/>
      <c r="E29" s="22"/>
      <c r="F29" s="23"/>
      <c r="G29" s="24"/>
    </row>
    <row r="30" spans="1:7" ht="37.5" customHeight="1">
      <c r="A30" s="96"/>
      <c r="B30" s="56" t="s">
        <v>49</v>
      </c>
      <c r="C30" s="53"/>
      <c r="D30" s="26"/>
      <c r="E30" s="26"/>
      <c r="F30" s="27"/>
      <c r="G30" s="28"/>
    </row>
    <row r="31" spans="1:7" ht="37.5" customHeight="1" thickBot="1">
      <c r="A31" s="97"/>
      <c r="B31" s="57" t="s">
        <v>119</v>
      </c>
      <c r="C31" s="59"/>
      <c r="D31" s="34"/>
      <c r="E31" s="34"/>
      <c r="F31" s="35"/>
      <c r="G31" s="36"/>
    </row>
    <row r="32" spans="1:7" ht="37.5" customHeight="1">
      <c r="A32" s="95" t="s">
        <v>28</v>
      </c>
      <c r="B32" s="64" t="s">
        <v>58</v>
      </c>
      <c r="C32" s="60"/>
      <c r="D32" s="38"/>
      <c r="E32" s="38"/>
      <c r="F32" s="39"/>
      <c r="G32" s="40"/>
    </row>
    <row r="33" spans="1:7" ht="37.5" customHeight="1">
      <c r="A33" s="96"/>
      <c r="B33" s="56" t="s">
        <v>120</v>
      </c>
      <c r="C33" s="60"/>
      <c r="D33" s="38"/>
      <c r="E33" s="38"/>
      <c r="F33" s="39"/>
      <c r="G33" s="40"/>
    </row>
    <row r="34" spans="1:7" ht="37.5" customHeight="1">
      <c r="A34" s="96"/>
      <c r="B34" s="56" t="s">
        <v>121</v>
      </c>
      <c r="C34" s="53"/>
      <c r="D34" s="26"/>
      <c r="E34" s="26"/>
      <c r="F34" s="27"/>
      <c r="G34" s="28"/>
    </row>
    <row r="35" spans="1:7" ht="37.5" customHeight="1" thickBot="1">
      <c r="A35" s="97"/>
      <c r="B35" s="57" t="s">
        <v>123</v>
      </c>
      <c r="C35" s="59"/>
      <c r="D35" s="34"/>
      <c r="E35" s="34"/>
      <c r="F35" s="35"/>
      <c r="G35" s="36"/>
    </row>
    <row r="36" spans="1:7" ht="67.5" customHeight="1" thickBot="1">
      <c r="A36" s="4"/>
      <c r="B36" s="103" t="s">
        <v>32</v>
      </c>
      <c r="C36" s="91"/>
      <c r="D36" s="91"/>
      <c r="E36" s="91"/>
      <c r="F36" s="91"/>
      <c r="G36" s="92"/>
    </row>
    <row r="37" spans="1:7" ht="67.5" customHeight="1" thickBot="1">
      <c r="A37" s="1" t="s">
        <v>93</v>
      </c>
      <c r="B37" s="13" t="s">
        <v>94</v>
      </c>
      <c r="C37" s="41"/>
      <c r="D37" s="42"/>
      <c r="E37" s="42"/>
      <c r="F37" s="43"/>
      <c r="G37" s="44"/>
    </row>
    <row r="38" spans="1:7" ht="37.5" customHeight="1" thickBot="1">
      <c r="A38" s="127"/>
      <c r="B38" s="132" t="s">
        <v>34</v>
      </c>
      <c r="C38" s="129"/>
      <c r="D38" s="129"/>
      <c r="E38" s="129"/>
      <c r="F38" s="129"/>
      <c r="G38" s="130"/>
    </row>
    <row r="39" spans="1:7" ht="37.5" customHeight="1">
      <c r="A39" s="104" t="s">
        <v>50</v>
      </c>
      <c r="B39" s="74" t="s">
        <v>59</v>
      </c>
      <c r="C39" s="52"/>
      <c r="D39" s="22"/>
      <c r="E39" s="22"/>
      <c r="F39" s="23"/>
      <c r="G39" s="24"/>
    </row>
    <row r="40" spans="1:7" ht="37.5" customHeight="1" thickBot="1">
      <c r="A40" s="105"/>
      <c r="B40" s="57" t="s">
        <v>60</v>
      </c>
      <c r="C40" s="59"/>
      <c r="D40" s="34"/>
      <c r="E40" s="34"/>
      <c r="F40" s="35"/>
      <c r="G40" s="36"/>
    </row>
    <row r="41" spans="1:7" ht="37.5" customHeight="1">
      <c r="A41" s="104" t="s">
        <v>77</v>
      </c>
      <c r="B41" s="64" t="s">
        <v>35</v>
      </c>
      <c r="C41" s="60"/>
      <c r="D41" s="38"/>
      <c r="E41" s="38"/>
      <c r="F41" s="39"/>
      <c r="G41" s="40"/>
    </row>
    <row r="42" spans="1:7" ht="37.5" customHeight="1">
      <c r="A42" s="106"/>
      <c r="B42" s="56" t="s">
        <v>36</v>
      </c>
      <c r="C42" s="54"/>
      <c r="D42" s="30"/>
      <c r="E42" s="30"/>
      <c r="F42" s="31"/>
      <c r="G42" s="32"/>
    </row>
    <row r="43" spans="1:7" ht="37.5" customHeight="1">
      <c r="A43" s="106"/>
      <c r="B43" s="56" t="s">
        <v>122</v>
      </c>
      <c r="C43" s="54"/>
      <c r="D43" s="30"/>
      <c r="E43" s="30"/>
      <c r="F43" s="31"/>
      <c r="G43" s="32"/>
    </row>
    <row r="44" spans="1:7" ht="37.5" customHeight="1">
      <c r="A44" s="106"/>
      <c r="B44" s="56" t="s">
        <v>134</v>
      </c>
      <c r="C44" s="54"/>
      <c r="D44" s="30"/>
      <c r="E44" s="30"/>
      <c r="F44" s="31"/>
      <c r="G44" s="32"/>
    </row>
    <row r="45" spans="1:7" ht="37.5" customHeight="1" thickBot="1">
      <c r="A45" s="105"/>
      <c r="B45" s="75" t="s">
        <v>110</v>
      </c>
      <c r="C45" s="54"/>
      <c r="D45" s="30"/>
      <c r="E45" s="30"/>
      <c r="F45" s="31"/>
      <c r="G45" s="32"/>
    </row>
    <row r="46" spans="1:7" ht="37.5" customHeight="1" thickBot="1">
      <c r="A46" s="80" t="s">
        <v>38</v>
      </c>
      <c r="B46" s="81"/>
      <c r="C46" s="45">
        <f>COUNTA(C4:C45)</f>
        <v>0</v>
      </c>
      <c r="D46" s="46">
        <f>COUNTA(D4:D45)</f>
        <v>0</v>
      </c>
      <c r="E46" s="46">
        <f>COUNTA(E4:E45)</f>
        <v>0</v>
      </c>
      <c r="F46" s="47">
        <f>COUNTA(F4:F45)</f>
        <v>0</v>
      </c>
      <c r="G46" s="93"/>
    </row>
    <row r="47" spans="1:7" ht="37.5" customHeight="1" thickBot="1">
      <c r="A47" s="82"/>
      <c r="B47" s="83"/>
      <c r="C47" s="48">
        <f>COUNTA(C4:C45)*3</f>
        <v>0</v>
      </c>
      <c r="D47" s="49">
        <f>COUNTA(D4:D45)*2</f>
        <v>0</v>
      </c>
      <c r="E47" s="49">
        <f>COUNTA(E4:E45)*1</f>
        <v>0</v>
      </c>
      <c r="F47" s="50">
        <f>COUNTA(F4:F45)*0</f>
        <v>0</v>
      </c>
      <c r="G47" s="94"/>
    </row>
    <row r="48" spans="1:7" ht="18.75" customHeight="1" thickBot="1">
      <c r="A48" s="16"/>
      <c r="B48" s="16"/>
      <c r="C48" s="16"/>
      <c r="D48" s="16"/>
      <c r="E48" s="16"/>
      <c r="F48" s="16"/>
      <c r="G48" s="16"/>
    </row>
    <row r="49" spans="1:5" ht="18.75" customHeight="1">
      <c r="A49" s="76" t="s">
        <v>45</v>
      </c>
      <c r="B49" s="77"/>
      <c r="C49" s="17">
        <f>SUM(C46:F46)*3</f>
        <v>0</v>
      </c>
      <c r="D49" s="11"/>
      <c r="E49" s="11"/>
    </row>
    <row r="50" spans="1:5" ht="18.75" customHeight="1" thickBot="1">
      <c r="A50" s="78" t="s">
        <v>44</v>
      </c>
      <c r="B50" s="79"/>
      <c r="C50" s="18">
        <f>SUM(C47:F47)</f>
        <v>0</v>
      </c>
      <c r="D50" s="10"/>
    </row>
    <row r="51" spans="1:5" ht="18.75" thickBot="1">
      <c r="A51" s="19" t="s">
        <v>43</v>
      </c>
      <c r="B51" s="20" t="str">
        <f>IF(C50=0,"6",(6-(5*C50)/C49))</f>
        <v>6</v>
      </c>
    </row>
  </sheetData>
  <sheetProtection algorithmName="SHA-512" hashValue="2Jm6aj2Hq+T6C3hfKV8joJzK7AuvBdiVfgLzb3HpfG+OIEHOE5IrkALXfP5fCvbrrTv1DYJxwMP+bqJcRjIjdQ==" saltValue="J5ubE+3AryWcfseh0u3wXQ==" spinCount="100000" sheet="1" objects="1" scenarios="1"/>
  <mergeCells count="21">
    <mergeCell ref="A1:G1"/>
    <mergeCell ref="A32:A35"/>
    <mergeCell ref="A2:B2"/>
    <mergeCell ref="B3:G3"/>
    <mergeCell ref="A4:A7"/>
    <mergeCell ref="A8:A15"/>
    <mergeCell ref="A16:A17"/>
    <mergeCell ref="B18:G18"/>
    <mergeCell ref="A19:A23"/>
    <mergeCell ref="A24:A25"/>
    <mergeCell ref="A26:A27"/>
    <mergeCell ref="B28:G28"/>
    <mergeCell ref="A29:A31"/>
    <mergeCell ref="A50:B50"/>
    <mergeCell ref="B36:G36"/>
    <mergeCell ref="B38:G38"/>
    <mergeCell ref="A46:B47"/>
    <mergeCell ref="G46:G47"/>
    <mergeCell ref="A49:B49"/>
    <mergeCell ref="A39:A40"/>
    <mergeCell ref="A41:A45"/>
  </mergeCells>
  <pageMargins left="0.7" right="0.7" top="0.78740157499999996" bottom="0.78740157499999996" header="0.3" footer="0.3"/>
  <pageSetup paperSize="9" scale="69" orientation="portrait" r:id="rId1"/>
  <rowBreaks count="1" manualBreakCount="1">
    <brk id="27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G59"/>
  <sheetViews>
    <sheetView zoomScaleNormal="100" workbookViewId="0">
      <pane xSplit="9" ySplit="2" topLeftCell="J49" activePane="bottomRight" state="frozenSplit"/>
      <selection pane="topRight" activeCell="J1" sqref="J1"/>
      <selection pane="bottomLeft" activeCell="A7" sqref="A7"/>
      <selection pane="bottomRight" activeCell="B50" sqref="B50"/>
    </sheetView>
  </sheetViews>
  <sheetFormatPr baseColWidth="10" defaultRowHeight="15"/>
  <cols>
    <col min="2" max="2" width="71" customWidth="1"/>
    <col min="3" max="7" width="5.7109375" customWidth="1"/>
  </cols>
  <sheetData>
    <row r="1" spans="1:7" ht="45" customHeight="1" thickBot="1">
      <c r="A1" s="115" t="s">
        <v>99</v>
      </c>
      <c r="B1" s="116"/>
      <c r="C1" s="116"/>
      <c r="D1" s="116"/>
      <c r="E1" s="116"/>
      <c r="F1" s="116"/>
      <c r="G1" s="117"/>
    </row>
    <row r="2" spans="1:7" ht="127.5" customHeight="1" thickBot="1">
      <c r="A2" s="118" t="s">
        <v>135</v>
      </c>
      <c r="B2" s="119"/>
      <c r="C2" s="112" t="s">
        <v>39</v>
      </c>
      <c r="D2" s="113" t="s">
        <v>40</v>
      </c>
      <c r="E2" s="113" t="s">
        <v>41</v>
      </c>
      <c r="F2" s="114" t="s">
        <v>42</v>
      </c>
      <c r="G2" s="112" t="s">
        <v>87</v>
      </c>
    </row>
    <row r="3" spans="1:7" ht="37.5" customHeight="1" thickBot="1">
      <c r="A3" s="51"/>
      <c r="B3" s="107" t="s">
        <v>0</v>
      </c>
      <c r="C3" s="85"/>
      <c r="D3" s="85"/>
      <c r="E3" s="85"/>
      <c r="F3" s="85"/>
      <c r="G3" s="86"/>
    </row>
    <row r="4" spans="1:7" ht="37.5" customHeight="1">
      <c r="A4" s="96" t="s">
        <v>1</v>
      </c>
      <c r="B4" s="55" t="s">
        <v>136</v>
      </c>
      <c r="C4" s="52"/>
      <c r="D4" s="22"/>
      <c r="E4" s="22"/>
      <c r="F4" s="23"/>
      <c r="G4" s="24"/>
    </row>
    <row r="5" spans="1:7" ht="37.5" customHeight="1">
      <c r="A5" s="96"/>
      <c r="B5" s="72" t="s">
        <v>141</v>
      </c>
      <c r="C5" s="60"/>
      <c r="D5" s="38"/>
      <c r="E5" s="38"/>
      <c r="F5" s="39"/>
      <c r="G5" s="40"/>
    </row>
    <row r="6" spans="1:7" ht="37.5" customHeight="1">
      <c r="A6" s="96"/>
      <c r="B6" s="72" t="s">
        <v>142</v>
      </c>
      <c r="C6" s="60"/>
      <c r="D6" s="38"/>
      <c r="E6" s="38"/>
      <c r="F6" s="39"/>
      <c r="G6" s="40"/>
    </row>
    <row r="7" spans="1:7" ht="37.5" customHeight="1">
      <c r="A7" s="96"/>
      <c r="B7" s="56" t="s">
        <v>143</v>
      </c>
      <c r="C7" s="53"/>
      <c r="D7" s="26"/>
      <c r="E7" s="26"/>
      <c r="F7" s="27"/>
      <c r="G7" s="28"/>
    </row>
    <row r="8" spans="1:7" ht="37.5" customHeight="1" thickBot="1">
      <c r="A8" s="97"/>
      <c r="B8" s="57" t="s">
        <v>144</v>
      </c>
      <c r="C8" s="54"/>
      <c r="D8" s="30"/>
      <c r="E8" s="30"/>
      <c r="F8" s="31"/>
      <c r="G8" s="32"/>
    </row>
    <row r="9" spans="1:7" ht="37.5" customHeight="1">
      <c r="A9" s="95" t="s">
        <v>4</v>
      </c>
      <c r="B9" s="74" t="s">
        <v>145</v>
      </c>
      <c r="C9" s="52"/>
      <c r="D9" s="22"/>
      <c r="E9" s="22"/>
      <c r="F9" s="23"/>
      <c r="G9" s="24"/>
    </row>
    <row r="10" spans="1:7" ht="37.5" customHeight="1">
      <c r="A10" s="96"/>
      <c r="B10" s="56" t="s">
        <v>146</v>
      </c>
      <c r="C10" s="53"/>
      <c r="D10" s="26"/>
      <c r="E10" s="26"/>
      <c r="F10" s="27"/>
      <c r="G10" s="28"/>
    </row>
    <row r="11" spans="1:7" ht="37.5" customHeight="1">
      <c r="A11" s="96"/>
      <c r="B11" s="72" t="s">
        <v>137</v>
      </c>
      <c r="C11" s="53"/>
      <c r="D11" s="26"/>
      <c r="E11" s="26"/>
      <c r="F11" s="27"/>
      <c r="G11" s="28"/>
    </row>
    <row r="12" spans="1:7" ht="37.5" customHeight="1">
      <c r="A12" s="96"/>
      <c r="B12" s="56" t="s">
        <v>78</v>
      </c>
      <c r="C12" s="53"/>
      <c r="D12" s="26"/>
      <c r="E12" s="26"/>
      <c r="F12" s="27"/>
      <c r="G12" s="28"/>
    </row>
    <row r="13" spans="1:7" ht="37.5" customHeight="1">
      <c r="A13" s="96"/>
      <c r="B13" s="56" t="s">
        <v>148</v>
      </c>
      <c r="C13" s="53"/>
      <c r="D13" s="26"/>
      <c r="E13" s="26"/>
      <c r="F13" s="27"/>
      <c r="G13" s="28"/>
    </row>
    <row r="14" spans="1:7" ht="37.5" customHeight="1">
      <c r="A14" s="96"/>
      <c r="B14" s="56" t="s">
        <v>79</v>
      </c>
      <c r="C14" s="53"/>
      <c r="D14" s="26"/>
      <c r="E14" s="26"/>
      <c r="F14" s="27"/>
      <c r="G14" s="28"/>
    </row>
    <row r="15" spans="1:7" ht="37.5" customHeight="1">
      <c r="A15" s="96"/>
      <c r="B15" s="56" t="s">
        <v>149</v>
      </c>
      <c r="C15" s="53"/>
      <c r="D15" s="26"/>
      <c r="E15" s="26"/>
      <c r="F15" s="27"/>
      <c r="G15" s="28"/>
    </row>
    <row r="16" spans="1:7" ht="37.5" customHeight="1">
      <c r="A16" s="96"/>
      <c r="B16" s="56" t="s">
        <v>147</v>
      </c>
      <c r="C16" s="53"/>
      <c r="D16" s="26"/>
      <c r="E16" s="26"/>
      <c r="F16" s="27"/>
      <c r="G16" s="28"/>
    </row>
    <row r="17" spans="1:7" ht="37.5" customHeight="1">
      <c r="A17" s="96"/>
      <c r="B17" s="56" t="s">
        <v>150</v>
      </c>
      <c r="C17" s="53"/>
      <c r="D17" s="26"/>
      <c r="E17" s="26"/>
      <c r="F17" s="27"/>
      <c r="G17" s="28"/>
    </row>
    <row r="18" spans="1:7" ht="37.5" customHeight="1" thickBot="1">
      <c r="A18" s="97"/>
      <c r="B18" s="57" t="s">
        <v>54</v>
      </c>
      <c r="C18" s="59"/>
      <c r="D18" s="34"/>
      <c r="E18" s="34"/>
      <c r="F18" s="35"/>
      <c r="G18" s="36"/>
    </row>
    <row r="19" spans="1:7" ht="37.5" customHeight="1">
      <c r="A19" s="95" t="s">
        <v>102</v>
      </c>
      <c r="B19" s="9" t="s">
        <v>151</v>
      </c>
      <c r="C19" s="37"/>
      <c r="D19" s="38"/>
      <c r="E19" s="38"/>
      <c r="F19" s="39"/>
      <c r="G19" s="40"/>
    </row>
    <row r="20" spans="1:7" ht="37.5" customHeight="1" thickBot="1">
      <c r="A20" s="97"/>
      <c r="B20" s="12" t="s">
        <v>55</v>
      </c>
      <c r="C20" s="33"/>
      <c r="D20" s="34"/>
      <c r="E20" s="34"/>
      <c r="F20" s="35"/>
      <c r="G20" s="36"/>
    </row>
    <row r="21" spans="1:7" ht="37.5" customHeight="1" thickBot="1">
      <c r="A21" s="2"/>
      <c r="B21" s="111" t="s">
        <v>13</v>
      </c>
      <c r="C21" s="101"/>
      <c r="D21" s="101"/>
      <c r="E21" s="101"/>
      <c r="F21" s="101"/>
      <c r="G21" s="102"/>
    </row>
    <row r="22" spans="1:7" ht="37.5" customHeight="1">
      <c r="A22" s="95" t="s">
        <v>14</v>
      </c>
      <c r="B22" s="55" t="s">
        <v>138</v>
      </c>
      <c r="C22" s="52"/>
      <c r="D22" s="22"/>
      <c r="E22" s="22"/>
      <c r="F22" s="23"/>
      <c r="G22" s="24"/>
    </row>
    <row r="23" spans="1:7" ht="37.5" customHeight="1">
      <c r="A23" s="96"/>
      <c r="B23" s="56" t="s">
        <v>152</v>
      </c>
      <c r="C23" s="53"/>
      <c r="D23" s="26"/>
      <c r="E23" s="26"/>
      <c r="F23" s="27"/>
      <c r="G23" s="28"/>
    </row>
    <row r="24" spans="1:7" ht="37.5" customHeight="1">
      <c r="A24" s="96"/>
      <c r="B24" s="72" t="s">
        <v>153</v>
      </c>
      <c r="C24" s="53"/>
      <c r="D24" s="26"/>
      <c r="E24" s="26"/>
      <c r="F24" s="27"/>
      <c r="G24" s="28"/>
    </row>
    <row r="25" spans="1:7" ht="37.5" customHeight="1">
      <c r="A25" s="96"/>
      <c r="B25" s="72" t="s">
        <v>154</v>
      </c>
      <c r="C25" s="53"/>
      <c r="D25" s="26"/>
      <c r="E25" s="26"/>
      <c r="F25" s="27"/>
      <c r="G25" s="28"/>
    </row>
    <row r="26" spans="1:7" ht="37.5" customHeight="1" thickBot="1">
      <c r="A26" s="97"/>
      <c r="B26" s="58" t="s">
        <v>139</v>
      </c>
      <c r="C26" s="54"/>
      <c r="D26" s="30"/>
      <c r="E26" s="30"/>
      <c r="F26" s="31"/>
      <c r="G26" s="32"/>
    </row>
    <row r="27" spans="1:7" ht="37.5" customHeight="1">
      <c r="A27" s="95" t="s">
        <v>90</v>
      </c>
      <c r="B27" s="55" t="s">
        <v>140</v>
      </c>
      <c r="C27" s="52"/>
      <c r="D27" s="22"/>
      <c r="E27" s="22"/>
      <c r="F27" s="23"/>
      <c r="G27" s="24"/>
    </row>
    <row r="28" spans="1:7" ht="37.5" customHeight="1">
      <c r="A28" s="96"/>
      <c r="B28" s="56" t="s">
        <v>155</v>
      </c>
      <c r="C28" s="71"/>
      <c r="D28" s="61"/>
      <c r="E28" s="61"/>
      <c r="F28" s="62"/>
      <c r="G28" s="63"/>
    </row>
    <row r="29" spans="1:7" ht="37.5" customHeight="1" thickBot="1">
      <c r="A29" s="97"/>
      <c r="B29" s="57" t="s">
        <v>156</v>
      </c>
      <c r="C29" s="59"/>
      <c r="D29" s="34"/>
      <c r="E29" s="34"/>
      <c r="F29" s="35"/>
      <c r="G29" s="36"/>
    </row>
    <row r="30" spans="1:7" ht="37.5" customHeight="1">
      <c r="A30" s="95" t="s">
        <v>21</v>
      </c>
      <c r="B30" s="134" t="s">
        <v>157</v>
      </c>
      <c r="C30" s="60"/>
      <c r="D30" s="38"/>
      <c r="E30" s="38"/>
      <c r="F30" s="39"/>
      <c r="G30" s="40"/>
    </row>
    <row r="31" spans="1:7" ht="37.5" customHeight="1">
      <c r="A31" s="96"/>
      <c r="B31" s="72" t="s">
        <v>158</v>
      </c>
      <c r="C31" s="71"/>
      <c r="D31" s="61"/>
      <c r="E31" s="61"/>
      <c r="F31" s="62"/>
      <c r="G31" s="63"/>
    </row>
    <row r="32" spans="1:7" ht="37.5" customHeight="1" thickBot="1">
      <c r="A32" s="97"/>
      <c r="B32" s="57" t="s">
        <v>159</v>
      </c>
      <c r="C32" s="59"/>
      <c r="D32" s="34"/>
      <c r="E32" s="34"/>
      <c r="F32" s="35"/>
      <c r="G32" s="36"/>
    </row>
    <row r="33" spans="1:7" ht="37.5" customHeight="1" thickBot="1">
      <c r="A33" s="3"/>
      <c r="B33" s="109" t="s">
        <v>65</v>
      </c>
      <c r="C33" s="88"/>
      <c r="D33" s="88"/>
      <c r="E33" s="88"/>
      <c r="F33" s="88"/>
      <c r="G33" s="89"/>
    </row>
    <row r="34" spans="1:7" ht="37.5" customHeight="1">
      <c r="A34" s="95" t="s">
        <v>25</v>
      </c>
      <c r="B34" s="55" t="s">
        <v>160</v>
      </c>
      <c r="C34" s="52"/>
      <c r="D34" s="22"/>
      <c r="E34" s="22"/>
      <c r="F34" s="23"/>
      <c r="G34" s="24"/>
    </row>
    <row r="35" spans="1:7" ht="37.5" customHeight="1">
      <c r="A35" s="96"/>
      <c r="B35" s="56" t="s">
        <v>49</v>
      </c>
      <c r="C35" s="53"/>
      <c r="D35" s="26"/>
      <c r="E35" s="26"/>
      <c r="F35" s="27"/>
      <c r="G35" s="28"/>
    </row>
    <row r="36" spans="1:7" ht="37.5" customHeight="1" thickBot="1">
      <c r="A36" s="97"/>
      <c r="B36" s="57" t="s">
        <v>119</v>
      </c>
      <c r="C36" s="54"/>
      <c r="D36" s="30"/>
      <c r="E36" s="30"/>
      <c r="F36" s="31"/>
      <c r="G36" s="32"/>
    </row>
    <row r="37" spans="1:7" ht="37.5" customHeight="1">
      <c r="A37" s="95" t="s">
        <v>28</v>
      </c>
      <c r="B37" s="55" t="s">
        <v>161</v>
      </c>
      <c r="C37" s="52"/>
      <c r="D37" s="22"/>
      <c r="E37" s="22"/>
      <c r="F37" s="23"/>
      <c r="G37" s="24"/>
    </row>
    <row r="38" spans="1:7" ht="37.5" customHeight="1" thickBot="1">
      <c r="A38" s="97"/>
      <c r="B38" s="57" t="s">
        <v>162</v>
      </c>
      <c r="C38" s="59"/>
      <c r="D38" s="34"/>
      <c r="E38" s="34"/>
      <c r="F38" s="35"/>
      <c r="G38" s="36"/>
    </row>
    <row r="39" spans="1:7" ht="37.5" customHeight="1">
      <c r="A39" s="95" t="s">
        <v>165</v>
      </c>
      <c r="B39" s="134" t="s">
        <v>163</v>
      </c>
      <c r="C39" s="60"/>
      <c r="D39" s="38"/>
      <c r="E39" s="38"/>
      <c r="F39" s="39"/>
      <c r="G39" s="40"/>
    </row>
    <row r="40" spans="1:7" ht="37.5" customHeight="1" thickBot="1">
      <c r="A40" s="97"/>
      <c r="B40" s="57" t="s">
        <v>164</v>
      </c>
      <c r="C40" s="59"/>
      <c r="D40" s="34"/>
      <c r="E40" s="34"/>
      <c r="F40" s="35"/>
      <c r="G40" s="36"/>
    </row>
    <row r="41" spans="1:7" ht="37.5" customHeight="1" thickBot="1">
      <c r="A41" s="65"/>
      <c r="B41" s="110" t="s">
        <v>66</v>
      </c>
      <c r="C41" s="91"/>
      <c r="D41" s="91"/>
      <c r="E41" s="91"/>
      <c r="F41" s="91"/>
      <c r="G41" s="92"/>
    </row>
    <row r="42" spans="1:7" ht="37.5" customHeight="1">
      <c r="A42" s="104" t="s">
        <v>92</v>
      </c>
      <c r="B42" s="55" t="s">
        <v>94</v>
      </c>
      <c r="C42" s="21"/>
      <c r="D42" s="22"/>
      <c r="E42" s="22"/>
      <c r="F42" s="23"/>
      <c r="G42" s="24"/>
    </row>
    <row r="43" spans="1:7" ht="37.5" customHeight="1" thickBot="1">
      <c r="A43" s="105"/>
      <c r="B43" s="73" t="s">
        <v>63</v>
      </c>
      <c r="C43" s="67"/>
      <c r="D43" s="68"/>
      <c r="E43" s="68"/>
      <c r="F43" s="69"/>
      <c r="G43" s="70"/>
    </row>
    <row r="44" spans="1:7" ht="37.5" customHeight="1" thickBot="1">
      <c r="A44" s="66" t="s">
        <v>62</v>
      </c>
      <c r="B44" s="135" t="s">
        <v>64</v>
      </c>
      <c r="C44" s="67"/>
      <c r="D44" s="68"/>
      <c r="E44" s="68"/>
      <c r="F44" s="69"/>
      <c r="G44" s="70"/>
    </row>
    <row r="45" spans="1:7" ht="37.5" customHeight="1" thickBot="1">
      <c r="A45" s="131"/>
      <c r="B45" s="133" t="s">
        <v>34</v>
      </c>
      <c r="C45" s="129"/>
      <c r="D45" s="129"/>
      <c r="E45" s="129"/>
      <c r="F45" s="129"/>
      <c r="G45" s="130"/>
    </row>
    <row r="46" spans="1:7" ht="37.5" customHeight="1">
      <c r="A46" s="104" t="s">
        <v>50</v>
      </c>
      <c r="B46" s="55" t="s">
        <v>59</v>
      </c>
      <c r="C46" s="52"/>
      <c r="D46" s="22"/>
      <c r="E46" s="22"/>
      <c r="F46" s="23"/>
      <c r="G46" s="24"/>
    </row>
    <row r="47" spans="1:7" ht="37.5" customHeight="1" thickBot="1">
      <c r="A47" s="105"/>
      <c r="B47" s="57" t="s">
        <v>60</v>
      </c>
      <c r="C47" s="59"/>
      <c r="D47" s="34"/>
      <c r="E47" s="34"/>
      <c r="F47" s="35"/>
      <c r="G47" s="36"/>
    </row>
    <row r="48" spans="1:7" ht="37.5" customHeight="1">
      <c r="A48" s="104" t="s">
        <v>77</v>
      </c>
      <c r="B48" s="64" t="s">
        <v>35</v>
      </c>
      <c r="C48" s="60"/>
      <c r="D48" s="38"/>
      <c r="E48" s="38"/>
      <c r="F48" s="39"/>
      <c r="G48" s="40"/>
    </row>
    <row r="49" spans="1:7" ht="37.5" customHeight="1">
      <c r="A49" s="106"/>
      <c r="B49" s="56" t="s">
        <v>36</v>
      </c>
      <c r="C49" s="53"/>
      <c r="D49" s="26"/>
      <c r="E49" s="26"/>
      <c r="F49" s="27"/>
      <c r="G49" s="28"/>
    </row>
    <row r="50" spans="1:7" ht="37.5" customHeight="1">
      <c r="A50" s="106"/>
      <c r="B50" s="56" t="s">
        <v>166</v>
      </c>
      <c r="C50" s="53"/>
      <c r="D50" s="26"/>
      <c r="E50" s="26"/>
      <c r="F50" s="27"/>
      <c r="G50" s="28"/>
    </row>
    <row r="51" spans="1:7" ht="37.5" customHeight="1">
      <c r="A51" s="106"/>
      <c r="B51" s="56" t="s">
        <v>61</v>
      </c>
      <c r="C51" s="53"/>
      <c r="D51" s="26"/>
      <c r="E51" s="26"/>
      <c r="F51" s="27"/>
      <c r="G51" s="28"/>
    </row>
    <row r="52" spans="1:7" ht="37.5" customHeight="1">
      <c r="A52" s="106"/>
      <c r="B52" s="137" t="s">
        <v>110</v>
      </c>
      <c r="C52" s="54"/>
      <c r="D52" s="30"/>
      <c r="E52" s="30"/>
      <c r="F52" s="31"/>
      <c r="G52" s="32"/>
    </row>
    <row r="53" spans="1:7" ht="37.5" customHeight="1" thickBot="1">
      <c r="A53" s="105"/>
      <c r="B53" s="136" t="s">
        <v>167</v>
      </c>
      <c r="C53" s="54"/>
      <c r="D53" s="30"/>
      <c r="E53" s="30"/>
      <c r="F53" s="31"/>
      <c r="G53" s="32"/>
    </row>
    <row r="54" spans="1:7" ht="37.5" customHeight="1" thickBot="1">
      <c r="A54" s="80" t="s">
        <v>38</v>
      </c>
      <c r="B54" s="81"/>
      <c r="C54" s="45">
        <f>COUNTA(C4:C53)</f>
        <v>0</v>
      </c>
      <c r="D54" s="46">
        <f>COUNTA(D4:D53)</f>
        <v>0</v>
      </c>
      <c r="E54" s="46">
        <f>COUNTA(E4:E53)</f>
        <v>0</v>
      </c>
      <c r="F54" s="47">
        <f>COUNTA(F4:F53)</f>
        <v>0</v>
      </c>
      <c r="G54" s="93"/>
    </row>
    <row r="55" spans="1:7" ht="37.5" customHeight="1" thickBot="1">
      <c r="A55" s="82"/>
      <c r="B55" s="83"/>
      <c r="C55" s="48">
        <f>COUNTA(C4:C53)*3</f>
        <v>0</v>
      </c>
      <c r="D55" s="49">
        <f>COUNTA(D4:D53)*2</f>
        <v>0</v>
      </c>
      <c r="E55" s="49">
        <f>COUNTA(E4:E53)*1</f>
        <v>0</v>
      </c>
      <c r="F55" s="50">
        <f>COUNTA(F4:F53)*0</f>
        <v>0</v>
      </c>
      <c r="G55" s="94"/>
    </row>
    <row r="56" spans="1:7" ht="15.75" thickBot="1">
      <c r="A56" s="16"/>
      <c r="B56" s="16"/>
      <c r="C56" s="16"/>
      <c r="D56" s="16"/>
      <c r="E56" s="16"/>
      <c r="F56" s="16"/>
      <c r="G56" s="16"/>
    </row>
    <row r="57" spans="1:7" ht="18.75" customHeight="1">
      <c r="A57" s="76" t="s">
        <v>45</v>
      </c>
      <c r="B57" s="77"/>
      <c r="C57" s="17">
        <f>SUM(C54:F54)*3</f>
        <v>0</v>
      </c>
      <c r="D57" s="11"/>
      <c r="E57" s="11"/>
    </row>
    <row r="58" spans="1:7" ht="18.75" customHeight="1" thickBot="1">
      <c r="A58" s="78" t="s">
        <v>44</v>
      </c>
      <c r="B58" s="79"/>
      <c r="C58" s="18">
        <f>SUM(C55:F55)</f>
        <v>0</v>
      </c>
      <c r="D58" s="10"/>
    </row>
    <row r="59" spans="1:7" ht="18.75" thickBot="1">
      <c r="A59" s="19" t="s">
        <v>43</v>
      </c>
      <c r="B59" s="20" t="str">
        <f>IF(C58=0,"6",(6-(5*C58)/C57))</f>
        <v>6</v>
      </c>
    </row>
  </sheetData>
  <sheetProtection algorithmName="SHA-512" hashValue="RVfoAAUnf1ghBpliW1X/MRBOzgX/Qu0FRokL9QOGrt7ieUrdjcZYjfg1sJg7qHFR1FXrW+8QyS9HHTWdSUSs1w==" saltValue="RwuovH2YPH5riJfMS100Kg==" spinCount="100000" sheet="1" objects="1" scenarios="1"/>
  <mergeCells count="23">
    <mergeCell ref="A1:G1"/>
    <mergeCell ref="A37:A38"/>
    <mergeCell ref="A2:B2"/>
    <mergeCell ref="B3:G3"/>
    <mergeCell ref="A4:A8"/>
    <mergeCell ref="A9:A18"/>
    <mergeCell ref="A19:A20"/>
    <mergeCell ref="B21:G21"/>
    <mergeCell ref="A22:A26"/>
    <mergeCell ref="A27:A29"/>
    <mergeCell ref="A30:A32"/>
    <mergeCell ref="B33:G33"/>
    <mergeCell ref="A34:A36"/>
    <mergeCell ref="A39:A40"/>
    <mergeCell ref="A42:A43"/>
    <mergeCell ref="A46:A47"/>
    <mergeCell ref="A48:A53"/>
    <mergeCell ref="A58:B58"/>
    <mergeCell ref="B41:G41"/>
    <mergeCell ref="B45:G45"/>
    <mergeCell ref="A54:B55"/>
    <mergeCell ref="G54:G55"/>
    <mergeCell ref="A57:B57"/>
  </mergeCells>
  <pageMargins left="0.7" right="0.7" top="0.78740157499999996" bottom="0.78740157499999996" header="0.3" footer="0.3"/>
  <pageSetup paperSize="9" scale="78" orientation="portrait" r:id="rId1"/>
  <rowBreaks count="2" manualBreakCount="2">
    <brk id="20" max="16383" man="1"/>
    <brk id="4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Bewertung Orientierungseinsatz</vt:lpstr>
      <vt:lpstr>Bew. 1.AD Amb.; Langz.; Akutst.</vt:lpstr>
      <vt:lpstr>Bew. 2.AD Amb.; Langz.; Akutst.</vt:lpstr>
      <vt:lpstr>Bewertung Vertiefungseinsatz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Lenz Christian</dc:creator>
  <cp:lastModifiedBy>Hermann, Iris</cp:lastModifiedBy>
  <dcterms:created xsi:type="dcterms:W3CDTF">2022-11-02T14:46:26Z</dcterms:created>
  <dcterms:modified xsi:type="dcterms:W3CDTF">2022-11-29T14:44:37Z</dcterms:modified>
</cp:coreProperties>
</file>